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41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<sst xmlns="http://schemas.openxmlformats.org/spreadsheetml/2006/main" count="97" uniqueCount="94">
  <si>
    <t>грн.</t>
  </si>
  <si>
    <t>ККД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</si>
  <si>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</si>
  <si>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</si>
  <si>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</si>
  <si>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</si>
  <si>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</si>
  <si>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</si>
  <si>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</si>
  <si>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</si>
  <si>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</si>
  <si>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</si>
  <si>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</si>
  <si>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</si>
  <si>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</si>
  <si>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</si>
  <si>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</si>
  <si>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</si>
  <si>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</si>
  <si>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</si>
  <si>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</si>
  <si>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</si>
  <si>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</si>
  <si>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</si>
  <si>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</si>
  <si>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</si>
  <si>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</si>
  <si>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</si>
  <si>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</si>
  <si>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</si>
  <si>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</si>
  <si>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</si>
  <si>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</si>
  <si>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</si>
  <si>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</si>
  <si>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</si>
  <si>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</si>
  <si>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</si>
  <si>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</si>
  <si>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</si>
  <si>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</si>
  <si>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</si>
  <si>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</si>
  <si>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</si>
  <si>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</si>
  <si>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</si>
  <si>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</si>
  <si>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</si>
  <si>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</si>
  <si>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</si>
  <si>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</si>
  <si>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</si>
  <si>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</si>
  <si>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</si>
  <si>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</si>
  <si>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</si>
  <si>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</si>
  <si>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</si>
  <si>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</si>
  <si>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</si>
  <si>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</si>
  <si>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</si>
  <si>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</si>
  <si>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</si>
  <si>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</si>
  <si>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</si>
  <si>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</si>
  <si>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</si>
  <si>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</si>
  <si>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</si>
  <si>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</si>
  <si>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</si>
  <si>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</si>
  <si>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</si>
  <si>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</si>
  <si>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</si>
  <si>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</si>
  <si>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</si>
  <si>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</si>
  <si>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</si>
  <si>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</si>
  <si>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</si>
  <si>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</si>
  <si>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</si>
  <si>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</si>
  <si>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Додаток 1</t>
  </si>
  <si>
    <t>Летичівської селищної ради</t>
  </si>
  <si>
    <t>до рішення 13  сесії</t>
  </si>
  <si>
    <t>№ ----  від 13.07.2021 року</t>
  </si>
  <si>
    <t>Затверджений план на 2021 рік з урахуванням внесених змін</t>
  </si>
  <si>
    <t>Затверджений план на 1 півріччя 2021 року з урахуванням внесених змін</t>
  </si>
  <si>
    <t>Фактично надійшло станом на 01.07.2021 року</t>
  </si>
  <si>
    <t xml:space="preserve">        Звіт про виконання дохідної частини загального фонду  бюджету</t>
  </si>
  <si>
    <t xml:space="preserve">    Летичівської селищної територіальної громади  за 1 півріччя 2021 року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</si>
</sst>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0.12890625" style="0" customWidth="1"/>
    <col min="3" max="3" width="39.375" style="0" customWidth="1"/>
    <col min="4" max="4" width="19.125" style="0" customWidth="1"/>
    <col min="5" max="5" width="19.625" style="0" customWidth="1"/>
    <col min="6" max="6" width="17.00390625" style="0" customWidth="1"/>
    <col min="7" max="7" width="10.625" style="0" bestFit="1" customWidth="1"/>
  </cols>
  <sheetData>
    <row r="1" ht="12.75">
      <c r="F1" t="s">
        <v>85</v>
      </c>
    </row>
    <row r="2" ht="12.75">
      <c r="F2" t="s">
        <v>87</v>
      </c>
    </row>
    <row r="3" ht="12.75">
      <c r="F3" t="s">
        <v>86</v>
      </c>
    </row>
    <row r="4" ht="12.75">
      <c r="F4" t="s">
        <v>88</v>
      </c>
    </row>
    <row r="7" ht="15.75">
      <c r="C7" s="11" t="s">
        <v>92</v>
      </c>
    </row>
    <row r="8" spans="3:4" ht="15.75">
      <c r="C8" s="11" t="s">
        <v>93</v>
      </c>
      <c r="D8" s="11"/>
    </row>
    <row r="10" ht="12.75">
      <c r="H10" t="s">
        <v>0</v>
      </c>
    </row>
    <row r="11" spans="1:8" ht="12.75">
      <c r="A11" s="1"/>
      <c r="B11" s="2" t="s">
        <v>1</v>
      </c>
      <c r="C11" s="2" t="s">
        <v>2</v>
      </c>
      <c r="D11" s="3"/>
      <c r="E11" s="3"/>
      <c r="F11" s="3"/>
      <c r="G11" s="3"/>
      <c r="H11" s="3"/>
    </row>
    <row r="12" spans="1:8" ht="48.75" customHeight="1">
      <c r="A12" s="1"/>
      <c r="B12" s="3"/>
      <c r="C12" s="3"/>
      <c r="D12" s="4" t="s">
        <v>89</v>
      </c>
      <c r="E12" s="4" t="s">
        <v>90</v>
      </c>
      <c r="F12" s="4" t="s">
        <v>91</v>
      </c>
      <c r="G12" s="5" t="s">
        <v>3</v>
      </c>
      <c r="H12" s="5" t="s">
        <v>4</v>
      </c>
    </row>
    <row r="13" spans="1:8" ht="12.75">
      <c r="A13" s="6"/>
      <c r="B13" s="6">
        <v>10000000</v>
      </c>
      <c r="C13" s="12" t="s">
        <v>5</v>
      </c>
      <c r="D13" s="7">
        <v>96057723</v>
      </c>
      <c r="E13" s="7">
        <v>40279779</v>
      </c>
      <c r="F13" s="7">
        <v>47076518.39999999</v>
      </c>
      <c r="G13" s="7">
        <f>F13-E13</f>
        <v>6796739.399999991</v>
      </c>
      <c r="H13" s="7">
        <f>IF(E13=0,0,F13/E13*100)</f>
        <v>116.87382495321037</v>
      </c>
    </row>
    <row r="14" spans="1:8" ht="27.75" customHeight="1">
      <c r="A14" s="6"/>
      <c r="B14" s="6">
        <v>11000000</v>
      </c>
      <c r="C14" s="12" t="s">
        <v>6</v>
      </c>
      <c r="D14" s="7">
        <v>58651723</v>
      </c>
      <c r="E14" s="7">
        <v>24068000</v>
      </c>
      <c r="F14" s="7">
        <v>29237322.81</v>
      </c>
      <c r="G14" s="7">
        <f>F14-E14</f>
        <v>5169322.809999999</v>
      </c>
      <c r="H14" s="7">
        <f>IF(E14=0,0,F14/E14*100)</f>
        <v>121.47799073458533</v>
      </c>
    </row>
    <row r="15" spans="1:8" ht="15.75" customHeight="1">
      <c r="A15" s="6"/>
      <c r="B15" s="6">
        <v>11010000</v>
      </c>
      <c r="C15" s="12" t="s">
        <v>7</v>
      </c>
      <c r="D15" s="7">
        <v>58621723</v>
      </c>
      <c r="E15" s="7">
        <v>24038000</v>
      </c>
      <c r="F15" s="7">
        <v>29210797.81</v>
      </c>
      <c r="G15" s="7">
        <f>F15-E15</f>
        <v>5172797.809999999</v>
      </c>
      <c r="H15" s="7">
        <f>IF(E15=0,0,F15/E15*100)</f>
        <v>121.51925205923952</v>
      </c>
    </row>
    <row r="16" spans="1:8" ht="51.75" customHeight="1">
      <c r="A16" s="6"/>
      <c r="B16" s="6">
        <v>11010100</v>
      </c>
      <c r="C16" s="12" t="s">
        <v>8</v>
      </c>
      <c r="D16" s="7">
        <v>45931723</v>
      </c>
      <c r="E16" s="7">
        <v>21500000</v>
      </c>
      <c r="F16" s="7">
        <v>22309979.95</v>
      </c>
      <c r="G16" s="7">
        <f>F16-E16</f>
        <v>809979.9499999993</v>
      </c>
      <c r="H16" s="7">
        <f>IF(E16=0,0,F16/E16*100)</f>
        <v>103.76734860465116</v>
      </c>
    </row>
    <row r="17" spans="1:8" ht="80.25" customHeight="1">
      <c r="A17" s="6"/>
      <c r="B17" s="6">
        <v>11010200</v>
      </c>
      <c r="C17" s="12" t="s">
        <v>9</v>
      </c>
      <c r="D17" s="7">
        <v>2240000</v>
      </c>
      <c r="E17" s="7">
        <v>1070000</v>
      </c>
      <c r="F17" s="7">
        <v>976709.99</v>
      </c>
      <c r="G17" s="7">
        <f>F17-E17</f>
        <v>-93290.01000000001</v>
      </c>
      <c r="H17" s="7">
        <f>IF(E17=0,0,F17/E17*100)</f>
        <v>91.2813074766355</v>
      </c>
    </row>
    <row r="18" spans="1:8" ht="54" customHeight="1">
      <c r="A18" s="6"/>
      <c r="B18" s="6">
        <v>11010400</v>
      </c>
      <c r="C18" s="12" t="s">
        <v>10</v>
      </c>
      <c r="D18" s="7">
        <v>10000000</v>
      </c>
      <c r="E18" s="7">
        <v>1270000</v>
      </c>
      <c r="F18" s="7">
        <v>5677243.82</v>
      </c>
      <c r="G18" s="7">
        <f>F18-E18</f>
        <v>4407243.82</v>
      </c>
      <c r="H18" s="7">
        <f>IF(E18=0,0,F18/E18*100)</f>
        <v>447.0270724409449</v>
      </c>
    </row>
    <row r="19" spans="1:8" ht="39" customHeight="1">
      <c r="A19" s="6"/>
      <c r="B19" s="6">
        <v>11010500</v>
      </c>
      <c r="C19" s="12" t="s">
        <v>11</v>
      </c>
      <c r="D19" s="7">
        <v>450000</v>
      </c>
      <c r="E19" s="7">
        <v>198000</v>
      </c>
      <c r="F19" s="7">
        <v>246864.05</v>
      </c>
      <c r="G19" s="7">
        <f>F19-E19</f>
        <v>48864.04999999999</v>
      </c>
      <c r="H19" s="7">
        <f>IF(E19=0,0,F19/E19*100)</f>
        <v>124.67881313131312</v>
      </c>
    </row>
    <row r="20" spans="1:8" ht="14.25" customHeight="1">
      <c r="A20" s="6"/>
      <c r="B20" s="6">
        <v>11020000</v>
      </c>
      <c r="C20" s="12" t="s">
        <v>12</v>
      </c>
      <c r="D20" s="7">
        <v>30000</v>
      </c>
      <c r="E20" s="7">
        <v>30000</v>
      </c>
      <c r="F20" s="7">
        <v>26525</v>
      </c>
      <c r="G20" s="7">
        <f>F20-E20</f>
        <v>-3475</v>
      </c>
      <c r="H20" s="7">
        <f>IF(E20=0,0,F20/E20*100)</f>
        <v>88.41666666666667</v>
      </c>
    </row>
    <row r="21" spans="1:8" ht="37.5" customHeight="1">
      <c r="A21" s="6"/>
      <c r="B21" s="6">
        <v>11020200</v>
      </c>
      <c r="C21" s="12" t="s">
        <v>13</v>
      </c>
      <c r="D21" s="7">
        <v>30000</v>
      </c>
      <c r="E21" s="7">
        <v>30000</v>
      </c>
      <c r="F21" s="7">
        <v>26525</v>
      </c>
      <c r="G21" s="7">
        <f>F21-E21</f>
        <v>-3475</v>
      </c>
      <c r="H21" s="7">
        <f>IF(E21=0,0,F21/E21*100)</f>
        <v>88.41666666666667</v>
      </c>
    </row>
    <row r="22" spans="1:8" ht="27" customHeight="1">
      <c r="A22" s="6"/>
      <c r="B22" s="6">
        <v>13000000</v>
      </c>
      <c r="C22" s="12" t="s">
        <v>14</v>
      </c>
      <c r="D22" s="7">
        <v>1805000</v>
      </c>
      <c r="E22" s="7">
        <v>652500</v>
      </c>
      <c r="F22" s="7">
        <v>866873.76</v>
      </c>
      <c r="G22" s="7">
        <f>F22-E22</f>
        <v>214373.76</v>
      </c>
      <c r="H22" s="7">
        <f>IF(E22=0,0,F22/E22*100)</f>
        <v>132.85421609195402</v>
      </c>
    </row>
    <row r="23" spans="1:8" ht="26.25" customHeight="1">
      <c r="A23" s="6"/>
      <c r="B23" s="6">
        <v>13010000</v>
      </c>
      <c r="C23" s="12" t="s">
        <v>15</v>
      </c>
      <c r="D23" s="7">
        <v>1800000</v>
      </c>
      <c r="E23" s="7">
        <v>650000</v>
      </c>
      <c r="F23" s="7">
        <v>863388.43</v>
      </c>
      <c r="G23" s="7">
        <f>F23-E23</f>
        <v>213388.43000000005</v>
      </c>
      <c r="H23" s="7">
        <f>IF(E23=0,0,F23/E23*100)</f>
        <v>132.82898923076925</v>
      </c>
    </row>
    <row r="24" spans="1:8" ht="53.25" customHeight="1">
      <c r="A24" s="6"/>
      <c r="B24" s="6">
        <v>13010100</v>
      </c>
      <c r="C24" s="12" t="s">
        <v>16</v>
      </c>
      <c r="D24" s="7">
        <v>400000</v>
      </c>
      <c r="E24" s="7">
        <v>150000</v>
      </c>
      <c r="F24" s="7">
        <v>178120.68</v>
      </c>
      <c r="G24" s="7">
        <f>F24-E24</f>
        <v>28120.679999999993</v>
      </c>
      <c r="H24" s="7">
        <f>IF(E24=0,0,F24/E24*100)</f>
        <v>118.74712000000001</v>
      </c>
    </row>
    <row r="25" spans="1:8" ht="66.75" customHeight="1">
      <c r="A25" s="6"/>
      <c r="B25" s="6">
        <v>13010200</v>
      </c>
      <c r="C25" s="12" t="s">
        <v>17</v>
      </c>
      <c r="D25" s="7">
        <v>1400000</v>
      </c>
      <c r="E25" s="7">
        <v>500000</v>
      </c>
      <c r="F25" s="7">
        <v>685267.75</v>
      </c>
      <c r="G25" s="7">
        <f>F25-E25</f>
        <v>185267.75</v>
      </c>
      <c r="H25" s="7">
        <f>IF(E25=0,0,F25/E25*100)</f>
        <v>137.05355</v>
      </c>
    </row>
    <row r="26" spans="1:8" ht="25.5">
      <c r="A26" s="6"/>
      <c r="B26" s="6">
        <v>13020000</v>
      </c>
      <c r="C26" s="12" t="s">
        <v>18</v>
      </c>
      <c r="D26" s="7">
        <v>0</v>
      </c>
      <c r="E26" s="7">
        <v>0</v>
      </c>
      <c r="F26" s="7">
        <v>2114</v>
      </c>
      <c r="G26" s="7">
        <f>F26-E26</f>
        <v>2114</v>
      </c>
      <c r="H26" s="7">
        <f>IF(E26=0,0,F26/E26*100)</f>
        <v>0</v>
      </c>
    </row>
    <row r="27" spans="1:8" ht="27.75" customHeight="1">
      <c r="A27" s="6"/>
      <c r="B27" s="6">
        <v>13020200</v>
      </c>
      <c r="C27" s="12" t="s">
        <v>19</v>
      </c>
      <c r="D27" s="7">
        <v>0</v>
      </c>
      <c r="E27" s="7">
        <v>0</v>
      </c>
      <c r="F27" s="7">
        <v>2114</v>
      </c>
      <c r="G27" s="7">
        <f>F27-E27</f>
        <v>2114</v>
      </c>
      <c r="H27" s="7">
        <f>IF(E27=0,0,F27/E27*100)</f>
        <v>0</v>
      </c>
    </row>
    <row r="28" spans="1:8" ht="28.5" customHeight="1">
      <c r="A28" s="6"/>
      <c r="B28" s="6">
        <v>13030000</v>
      </c>
      <c r="C28" s="12" t="s">
        <v>20</v>
      </c>
      <c r="D28" s="7">
        <v>4500</v>
      </c>
      <c r="E28" s="7">
        <v>2250</v>
      </c>
      <c r="F28" s="7">
        <v>1371.33</v>
      </c>
      <c r="G28" s="7">
        <f>F28-E28</f>
        <v>-878.6700000000001</v>
      </c>
      <c r="H28" s="7">
        <f>IF(E28=0,0,F28/E28*100)</f>
        <v>60.948</v>
      </c>
    </row>
    <row r="29" spans="1:8" ht="39" customHeight="1">
      <c r="A29" s="6"/>
      <c r="B29" s="6">
        <v>13030100</v>
      </c>
      <c r="C29" s="12" t="s">
        <v>21</v>
      </c>
      <c r="D29" s="7">
        <v>4500</v>
      </c>
      <c r="E29" s="7">
        <v>2250</v>
      </c>
      <c r="F29" s="7">
        <v>1371.33</v>
      </c>
      <c r="G29" s="7">
        <f>F29-E29</f>
        <v>-878.6700000000001</v>
      </c>
      <c r="H29" s="7">
        <f>IF(E29=0,0,F29/E29*100)</f>
        <v>60.948</v>
      </c>
    </row>
    <row r="30" spans="1:8" ht="36.75" customHeight="1">
      <c r="A30" s="6"/>
      <c r="B30" s="6">
        <v>13030200</v>
      </c>
      <c r="C30" s="12" t="s">
        <v>22</v>
      </c>
      <c r="D30" s="7">
        <v>0</v>
      </c>
      <c r="E30" s="7">
        <v>0</v>
      </c>
      <c r="F30" s="7">
        <v>0</v>
      </c>
      <c r="G30" s="7">
        <f>F30-E30</f>
        <v>0</v>
      </c>
      <c r="H30" s="7">
        <f>IF(E30=0,0,F30/E30*100)</f>
        <v>0</v>
      </c>
    </row>
    <row r="31" spans="1:8" ht="26.25" customHeight="1">
      <c r="A31" s="6"/>
      <c r="B31" s="6">
        <v>13040000</v>
      </c>
      <c r="C31" s="12" t="s">
        <v>23</v>
      </c>
      <c r="D31" s="7">
        <v>500</v>
      </c>
      <c r="E31" s="7">
        <v>250</v>
      </c>
      <c r="F31" s="7">
        <v>0</v>
      </c>
      <c r="G31" s="7">
        <f>F31-E31</f>
        <v>-250</v>
      </c>
      <c r="H31" s="7">
        <f>IF(E31=0,0,F31/E31*100)</f>
        <v>0</v>
      </c>
    </row>
    <row r="32" spans="1:8" ht="36.75" customHeight="1">
      <c r="A32" s="6"/>
      <c r="B32" s="6">
        <v>13040100</v>
      </c>
      <c r="C32" s="12" t="s">
        <v>24</v>
      </c>
      <c r="D32" s="7">
        <v>500</v>
      </c>
      <c r="E32" s="7">
        <v>250</v>
      </c>
      <c r="F32" s="7">
        <v>0</v>
      </c>
      <c r="G32" s="7">
        <f>F32-E32</f>
        <v>-250</v>
      </c>
      <c r="H32" s="7">
        <f>IF(E32=0,0,F32/E32*100)</f>
        <v>0</v>
      </c>
    </row>
    <row r="33" spans="1:8" ht="15.75" customHeight="1">
      <c r="A33" s="6"/>
      <c r="B33" s="6">
        <v>14000000</v>
      </c>
      <c r="C33" s="12" t="s">
        <v>25</v>
      </c>
      <c r="D33" s="7">
        <v>9000000</v>
      </c>
      <c r="E33" s="7">
        <v>4449998</v>
      </c>
      <c r="F33" s="7">
        <v>4893339.72</v>
      </c>
      <c r="G33" s="7">
        <f>F33-E33</f>
        <v>443341.71999999974</v>
      </c>
      <c r="H33" s="7">
        <f>IF(E33=0,0,F33/E33*100)</f>
        <v>109.96273975853472</v>
      </c>
    </row>
    <row r="34" spans="1:8" ht="28.5" customHeight="1">
      <c r="A34" s="6"/>
      <c r="B34" s="6">
        <v>14020000</v>
      </c>
      <c r="C34" s="12" t="s">
        <v>26</v>
      </c>
      <c r="D34" s="7">
        <v>1800000</v>
      </c>
      <c r="E34" s="7">
        <v>900000</v>
      </c>
      <c r="F34" s="7">
        <v>1003822.91</v>
      </c>
      <c r="G34" s="7">
        <f>F34-E34</f>
        <v>103822.91000000003</v>
      </c>
      <c r="H34" s="7">
        <f>IF(E34=0,0,F34/E34*100)</f>
        <v>111.5358788888889</v>
      </c>
    </row>
    <row r="35" spans="1:8" ht="12.75">
      <c r="A35" s="6"/>
      <c r="B35" s="6">
        <v>14021900</v>
      </c>
      <c r="C35" s="12" t="s">
        <v>27</v>
      </c>
      <c r="D35" s="7">
        <v>1800000</v>
      </c>
      <c r="E35" s="7">
        <v>900000</v>
      </c>
      <c r="F35" s="7">
        <v>1003822.91</v>
      </c>
      <c r="G35" s="7">
        <f>F35-E35</f>
        <v>103822.91000000003</v>
      </c>
      <c r="H35" s="7">
        <f>IF(E35=0,0,F35/E35*100)</f>
        <v>111.5358788888889</v>
      </c>
    </row>
    <row r="36" spans="1:8" ht="41.25" customHeight="1">
      <c r="A36" s="6"/>
      <c r="B36" s="6">
        <v>14030000</v>
      </c>
      <c r="C36" s="12" t="s">
        <v>28</v>
      </c>
      <c r="D36" s="7">
        <v>6100000</v>
      </c>
      <c r="E36" s="7">
        <v>3000000</v>
      </c>
      <c r="F36" s="7">
        <v>3409172.77</v>
      </c>
      <c r="G36" s="7">
        <f>F36-E36</f>
        <v>409172.77</v>
      </c>
      <c r="H36" s="7">
        <f>IF(E36=0,0,F36/E36*100)</f>
        <v>113.63909233333334</v>
      </c>
    </row>
    <row r="37" spans="1:8" ht="12.75">
      <c r="A37" s="6"/>
      <c r="B37" s="6">
        <v>14031900</v>
      </c>
      <c r="C37" s="12" t="s">
        <v>27</v>
      </c>
      <c r="D37" s="7">
        <v>6100000</v>
      </c>
      <c r="E37" s="7">
        <v>3000000</v>
      </c>
      <c r="F37" s="7">
        <v>3409172.77</v>
      </c>
      <c r="G37" s="7">
        <f>F37-E37</f>
        <v>409172.77</v>
      </c>
      <c r="H37" s="7">
        <f>IF(E37=0,0,F37/E37*100)</f>
        <v>113.63909233333334</v>
      </c>
    </row>
    <row r="38" spans="1:8" ht="37.5" customHeight="1">
      <c r="A38" s="6"/>
      <c r="B38" s="6">
        <v>14040000</v>
      </c>
      <c r="C38" s="12" t="s">
        <v>29</v>
      </c>
      <c r="D38" s="7">
        <v>1100000</v>
      </c>
      <c r="E38" s="7">
        <v>549998</v>
      </c>
      <c r="F38" s="7">
        <v>480344.04</v>
      </c>
      <c r="G38" s="7">
        <f>F38-E38</f>
        <v>-69653.96000000002</v>
      </c>
      <c r="H38" s="7">
        <f>IF(E38=0,0,F38/E38*100)</f>
        <v>87.33559758399122</v>
      </c>
    </row>
    <row r="39" spans="1:8" ht="37.5" customHeight="1">
      <c r="A39" s="6"/>
      <c r="B39" s="6">
        <v>18000000</v>
      </c>
      <c r="C39" s="12" t="s">
        <v>30</v>
      </c>
      <c r="D39" s="7">
        <v>26601000</v>
      </c>
      <c r="E39" s="7">
        <v>11109281</v>
      </c>
      <c r="F39" s="7">
        <v>12078982.11</v>
      </c>
      <c r="G39" s="7">
        <f>F39-E39</f>
        <v>969701.1099999994</v>
      </c>
      <c r="H39" s="7">
        <f>IF(E39=0,0,F39/E39*100)</f>
        <v>108.728747702034</v>
      </c>
    </row>
    <row r="40" spans="1:8" ht="12.75">
      <c r="A40" s="6"/>
      <c r="B40" s="6">
        <v>18010000</v>
      </c>
      <c r="C40" s="12" t="s">
        <v>31</v>
      </c>
      <c r="D40" s="7">
        <v>12733000</v>
      </c>
      <c r="E40" s="7">
        <v>5341200</v>
      </c>
      <c r="F40" s="7">
        <v>6086345.22</v>
      </c>
      <c r="G40" s="7">
        <f>F40-E40</f>
        <v>745145.2199999997</v>
      </c>
      <c r="H40" s="7">
        <f>IF(E40=0,0,F40/E40*100)</f>
        <v>113.95089530442597</v>
      </c>
    </row>
    <row r="41" spans="1:8" ht="49.5" customHeight="1">
      <c r="A41" s="6"/>
      <c r="B41" s="6">
        <v>18010100</v>
      </c>
      <c r="C41" s="12" t="s">
        <v>32</v>
      </c>
      <c r="D41" s="7">
        <v>13000</v>
      </c>
      <c r="E41" s="7">
        <v>3700</v>
      </c>
      <c r="F41" s="7">
        <v>8138.57</v>
      </c>
      <c r="G41" s="7">
        <f>F41-E41</f>
        <v>4438.57</v>
      </c>
      <c r="H41" s="7">
        <f>IF(E41=0,0,F41/E41*100)</f>
        <v>219.96135135135134</v>
      </c>
    </row>
    <row r="42" spans="1:8" ht="52.5" customHeight="1">
      <c r="A42" s="6"/>
      <c r="B42" s="6">
        <v>18010200</v>
      </c>
      <c r="C42" s="12" t="s">
        <v>33</v>
      </c>
      <c r="D42" s="7">
        <v>140000</v>
      </c>
      <c r="E42" s="7">
        <v>30500</v>
      </c>
      <c r="F42" s="7">
        <v>8369.99</v>
      </c>
      <c r="G42" s="7">
        <f>F42-E42</f>
        <v>-22130.010000000002</v>
      </c>
      <c r="H42" s="7">
        <f>IF(E42=0,0,F42/E42*100)</f>
        <v>27.442590163934426</v>
      </c>
    </row>
    <row r="43" spans="1:8" ht="53.25" customHeight="1">
      <c r="A43" s="6"/>
      <c r="B43" s="6">
        <v>18010300</v>
      </c>
      <c r="C43" s="12" t="s">
        <v>34</v>
      </c>
      <c r="D43" s="7">
        <v>180000</v>
      </c>
      <c r="E43" s="7">
        <v>82000</v>
      </c>
      <c r="F43" s="7">
        <v>62079.91</v>
      </c>
      <c r="G43" s="7">
        <f>F43-E43</f>
        <v>-19920.089999999997</v>
      </c>
      <c r="H43" s="7">
        <f>IF(E43=0,0,F43/E43*100)</f>
        <v>75.70720731707318</v>
      </c>
    </row>
    <row r="44" spans="1:8" ht="51.75" customHeight="1">
      <c r="A44" s="6"/>
      <c r="B44" s="6">
        <v>18010400</v>
      </c>
      <c r="C44" s="12" t="s">
        <v>35</v>
      </c>
      <c r="D44" s="7">
        <v>1300000</v>
      </c>
      <c r="E44" s="7">
        <v>565000</v>
      </c>
      <c r="F44" s="7">
        <v>603536.4</v>
      </c>
      <c r="G44" s="7">
        <f>F44-E44</f>
        <v>38536.40000000002</v>
      </c>
      <c r="H44" s="7">
        <f>IF(E44=0,0,F44/E44*100)</f>
        <v>106.8206017699115</v>
      </c>
    </row>
    <row r="45" spans="1:8" ht="17.25" customHeight="1">
      <c r="A45" s="6"/>
      <c r="B45" s="6">
        <v>18010500</v>
      </c>
      <c r="C45" s="12" t="s">
        <v>36</v>
      </c>
      <c r="D45" s="7">
        <v>600000</v>
      </c>
      <c r="E45" s="7">
        <v>300000</v>
      </c>
      <c r="F45" s="7">
        <v>304504.48</v>
      </c>
      <c r="G45" s="7">
        <f>F45-E45</f>
        <v>4504.479999999981</v>
      </c>
      <c r="H45" s="7">
        <f>IF(E45=0,0,F45/E45*100)</f>
        <v>101.50149333333334</v>
      </c>
    </row>
    <row r="46" spans="1:8" ht="16.5" customHeight="1">
      <c r="A46" s="6"/>
      <c r="B46" s="6">
        <v>18010600</v>
      </c>
      <c r="C46" s="12" t="s">
        <v>37</v>
      </c>
      <c r="D46" s="7">
        <v>8200000</v>
      </c>
      <c r="E46" s="7">
        <v>4090000</v>
      </c>
      <c r="F46" s="7">
        <v>3955328.7</v>
      </c>
      <c r="G46" s="7">
        <f>F46-E46</f>
        <v>-134671.2999999998</v>
      </c>
      <c r="H46" s="7">
        <f>IF(E46=0,0,F46/E46*100)</f>
        <v>96.70730317848411</v>
      </c>
    </row>
    <row r="47" spans="1:8" ht="15.75" customHeight="1">
      <c r="A47" s="6"/>
      <c r="B47" s="6">
        <v>18010700</v>
      </c>
      <c r="C47" s="12" t="s">
        <v>38</v>
      </c>
      <c r="D47" s="7">
        <v>600000</v>
      </c>
      <c r="E47" s="7">
        <v>30000</v>
      </c>
      <c r="F47" s="7">
        <v>150582.39</v>
      </c>
      <c r="G47" s="7">
        <f>F47-E47</f>
        <v>120582.39000000001</v>
      </c>
      <c r="H47" s="7">
        <f>IF(E47=0,0,F47/E47*100)</f>
        <v>501.9413</v>
      </c>
    </row>
    <row r="48" spans="1:8" ht="15" customHeight="1">
      <c r="A48" s="6"/>
      <c r="B48" s="6">
        <v>18010900</v>
      </c>
      <c r="C48" s="12" t="s">
        <v>39</v>
      </c>
      <c r="D48" s="7">
        <v>1700000</v>
      </c>
      <c r="E48" s="7">
        <v>240000</v>
      </c>
      <c r="F48" s="7">
        <v>993804.78</v>
      </c>
      <c r="G48" s="7">
        <f>F48-E48</f>
        <v>753804.78</v>
      </c>
      <c r="H48" s="7">
        <f>IF(E48=0,0,F48/E48*100)</f>
        <v>414.085325</v>
      </c>
    </row>
    <row r="49" spans="1:8" ht="12.75">
      <c r="A49" s="6"/>
      <c r="B49" s="6">
        <v>18030000</v>
      </c>
      <c r="C49" s="12" t="s">
        <v>40</v>
      </c>
      <c r="D49" s="7">
        <v>18000</v>
      </c>
      <c r="E49" s="7">
        <v>8081</v>
      </c>
      <c r="F49" s="7">
        <v>6391</v>
      </c>
      <c r="G49" s="7">
        <f>F49-E49</f>
        <v>-1690</v>
      </c>
      <c r="H49" s="7">
        <f>IF(E49=0,0,F49/E49*100)</f>
        <v>79.08674668976612</v>
      </c>
    </row>
    <row r="50" spans="1:8" ht="26.25" customHeight="1">
      <c r="A50" s="6"/>
      <c r="B50" s="6">
        <v>18030100</v>
      </c>
      <c r="C50" s="12" t="s">
        <v>41</v>
      </c>
      <c r="D50" s="7">
        <v>1500</v>
      </c>
      <c r="E50" s="7">
        <v>681</v>
      </c>
      <c r="F50" s="7">
        <v>501</v>
      </c>
      <c r="G50" s="7">
        <f>F50-E50</f>
        <v>-180</v>
      </c>
      <c r="H50" s="7">
        <f>IF(E50=0,0,F50/E50*100)</f>
        <v>73.568281938326</v>
      </c>
    </row>
    <row r="51" spans="1:8" ht="27.75" customHeight="1">
      <c r="A51" s="6"/>
      <c r="B51" s="6">
        <v>18030200</v>
      </c>
      <c r="C51" s="12" t="s">
        <v>42</v>
      </c>
      <c r="D51" s="7">
        <v>16500</v>
      </c>
      <c r="E51" s="7">
        <v>7400</v>
      </c>
      <c r="F51" s="7">
        <v>5890</v>
      </c>
      <c r="G51" s="7">
        <f>F51-E51</f>
        <v>-1510</v>
      </c>
      <c r="H51" s="7">
        <f>IF(E51=0,0,F51/E51*100)</f>
        <v>79.5945945945946</v>
      </c>
    </row>
    <row r="52" spans="1:8" ht="12.75">
      <c r="A52" s="6"/>
      <c r="B52" s="6">
        <v>18050000</v>
      </c>
      <c r="C52" s="12" t="s">
        <v>43</v>
      </c>
      <c r="D52" s="7">
        <v>13850000</v>
      </c>
      <c r="E52" s="7">
        <v>5760000</v>
      </c>
      <c r="F52" s="7">
        <v>5986245.890000001</v>
      </c>
      <c r="G52" s="7">
        <f>F52-E52</f>
        <v>226245.8900000006</v>
      </c>
      <c r="H52" s="7">
        <f>IF(E52=0,0,F52/E52*100)</f>
        <v>103.92788003472224</v>
      </c>
    </row>
    <row r="53" spans="1:8" ht="16.5" customHeight="1">
      <c r="A53" s="6"/>
      <c r="B53" s="6">
        <v>18050300</v>
      </c>
      <c r="C53" s="12" t="s">
        <v>44</v>
      </c>
      <c r="D53" s="7">
        <v>350000</v>
      </c>
      <c r="E53" s="7">
        <v>160000</v>
      </c>
      <c r="F53" s="7">
        <v>191317.16</v>
      </c>
      <c r="G53" s="7">
        <f>F53-E53</f>
        <v>31317.160000000003</v>
      </c>
      <c r="H53" s="7">
        <f>IF(E53=0,0,F53/E53*100)</f>
        <v>119.57322500000001</v>
      </c>
    </row>
    <row r="54" spans="1:8" ht="16.5" customHeight="1">
      <c r="A54" s="6"/>
      <c r="B54" s="6">
        <v>18050400</v>
      </c>
      <c r="C54" s="12" t="s">
        <v>45</v>
      </c>
      <c r="D54" s="7">
        <v>7400000</v>
      </c>
      <c r="E54" s="7">
        <v>3400000</v>
      </c>
      <c r="F54" s="7">
        <v>3837018.25</v>
      </c>
      <c r="G54" s="7">
        <f>F54-E54</f>
        <v>437018.25</v>
      </c>
      <c r="H54" s="7">
        <f>IF(E54=0,0,F54/E54*100)</f>
        <v>112.85347794117646</v>
      </c>
    </row>
    <row r="55" spans="1:8" ht="64.5" customHeight="1">
      <c r="A55" s="6"/>
      <c r="B55" s="6">
        <v>18050500</v>
      </c>
      <c r="C55" s="12" t="s">
        <v>46</v>
      </c>
      <c r="D55" s="7">
        <v>6100000</v>
      </c>
      <c r="E55" s="7">
        <v>2200000</v>
      </c>
      <c r="F55" s="7">
        <v>1957910.48</v>
      </c>
      <c r="G55" s="7">
        <f>F55-E55</f>
        <v>-242089.52000000002</v>
      </c>
      <c r="H55" s="7">
        <f>IF(E55=0,0,F55/E55*100)</f>
        <v>88.9959309090909</v>
      </c>
    </row>
    <row r="56" spans="1:8" ht="12.75">
      <c r="A56" s="6"/>
      <c r="B56" s="6">
        <v>20000000</v>
      </c>
      <c r="C56" s="12" t="s">
        <v>47</v>
      </c>
      <c r="D56" s="7">
        <v>766600</v>
      </c>
      <c r="E56" s="7">
        <v>323025</v>
      </c>
      <c r="F56" s="7">
        <v>466269.37</v>
      </c>
      <c r="G56" s="7">
        <f>F56-E56</f>
        <v>143244.37</v>
      </c>
      <c r="H56" s="7">
        <f>IF(E56=0,0,F56/E56*100)</f>
        <v>144.34466991718907</v>
      </c>
    </row>
    <row r="57" spans="1:8" ht="27.75" customHeight="1">
      <c r="A57" s="6"/>
      <c r="B57" s="6">
        <v>21000000</v>
      </c>
      <c r="C57" s="12" t="s">
        <v>48</v>
      </c>
      <c r="D57" s="7">
        <v>69600</v>
      </c>
      <c r="E57" s="7">
        <v>28640</v>
      </c>
      <c r="F57" s="7">
        <v>37521</v>
      </c>
      <c r="G57" s="7">
        <f>F57-E57</f>
        <v>8881</v>
      </c>
      <c r="H57" s="7">
        <f>IF(E57=0,0,F57/E57*100)</f>
        <v>131.00907821229052</v>
      </c>
    </row>
    <row r="58" spans="1:8" ht="12.75">
      <c r="A58" s="6"/>
      <c r="B58" s="6">
        <v>21080000</v>
      </c>
      <c r="C58" s="12" t="s">
        <v>49</v>
      </c>
      <c r="D58" s="7">
        <v>69600</v>
      </c>
      <c r="E58" s="7">
        <v>28640</v>
      </c>
      <c r="F58" s="7">
        <v>37521</v>
      </c>
      <c r="G58" s="7">
        <f>F58-E58</f>
        <v>8881</v>
      </c>
      <c r="H58" s="7">
        <f>IF(E58=0,0,F58/E58*100)</f>
        <v>131.00907821229052</v>
      </c>
    </row>
    <row r="59" spans="1:8" ht="75.75" customHeight="1">
      <c r="A59" s="6"/>
      <c r="B59" s="6">
        <v>21080900</v>
      </c>
      <c r="C59" s="12" t="s">
        <v>50</v>
      </c>
      <c r="D59" s="7">
        <v>0</v>
      </c>
      <c r="E59" s="7">
        <v>0</v>
      </c>
      <c r="F59" s="7">
        <v>10200</v>
      </c>
      <c r="G59" s="7">
        <f>F59-E59</f>
        <v>10200</v>
      </c>
      <c r="H59" s="7">
        <f>IF(E59=0,0,F59/E59*100)</f>
        <v>0</v>
      </c>
    </row>
    <row r="60" spans="1:8" ht="16.5" customHeight="1">
      <c r="A60" s="6"/>
      <c r="B60" s="6">
        <v>21081100</v>
      </c>
      <c r="C60" s="12" t="s">
        <v>51</v>
      </c>
      <c r="D60" s="7">
        <v>18000</v>
      </c>
      <c r="E60" s="7">
        <v>8000</v>
      </c>
      <c r="F60" s="7">
        <v>9936</v>
      </c>
      <c r="G60" s="7">
        <f>F60-E60</f>
        <v>1936</v>
      </c>
      <c r="H60" s="7">
        <f>IF(E60=0,0,F60/E60*100)</f>
        <v>124.2</v>
      </c>
    </row>
    <row r="61" spans="1:8" ht="54" customHeight="1">
      <c r="A61" s="6"/>
      <c r="B61" s="6">
        <v>21081500</v>
      </c>
      <c r="C61" s="12" t="s">
        <v>52</v>
      </c>
      <c r="D61" s="7">
        <v>51600</v>
      </c>
      <c r="E61" s="7">
        <v>20640</v>
      </c>
      <c r="F61" s="7">
        <v>17385</v>
      </c>
      <c r="G61" s="7">
        <f>F61-E61</f>
        <v>-3255</v>
      </c>
      <c r="H61" s="7">
        <f>IF(E61=0,0,F61/E61*100)</f>
        <v>84.2296511627907</v>
      </c>
    </row>
    <row r="62" spans="1:8" ht="28.5" customHeight="1">
      <c r="A62" s="6"/>
      <c r="B62" s="6">
        <v>22000000</v>
      </c>
      <c r="C62" s="12" t="s">
        <v>53</v>
      </c>
      <c r="D62" s="7">
        <v>695000</v>
      </c>
      <c r="E62" s="7">
        <v>293385</v>
      </c>
      <c r="F62" s="7">
        <v>367643.19</v>
      </c>
      <c r="G62" s="7">
        <f>F62-E62</f>
        <v>74258.19</v>
      </c>
      <c r="H62" s="7">
        <f>IF(E62=0,0,F62/E62*100)</f>
        <v>125.31083388721305</v>
      </c>
    </row>
    <row r="63" spans="1:8" ht="16.5" customHeight="1">
      <c r="A63" s="6"/>
      <c r="B63" s="6">
        <v>22010000</v>
      </c>
      <c r="C63" s="12" t="s">
        <v>54</v>
      </c>
      <c r="D63" s="7">
        <v>620000</v>
      </c>
      <c r="E63" s="7">
        <v>260000</v>
      </c>
      <c r="F63" s="7">
        <v>334385.44</v>
      </c>
      <c r="G63" s="7">
        <f>F63-E63</f>
        <v>74385.44</v>
      </c>
      <c r="H63" s="7">
        <f>IF(E63=0,0,F63/E63*100)</f>
        <v>128.60978461538463</v>
      </c>
    </row>
    <row r="64" spans="1:8" ht="51" customHeight="1">
      <c r="A64" s="6"/>
      <c r="B64" s="6">
        <v>22010300</v>
      </c>
      <c r="C64" s="12" t="s">
        <v>55</v>
      </c>
      <c r="D64" s="7">
        <v>0</v>
      </c>
      <c r="E64" s="7">
        <v>0</v>
      </c>
      <c r="F64" s="7">
        <v>1700</v>
      </c>
      <c r="G64" s="7">
        <f>F64-E64</f>
        <v>1700</v>
      </c>
      <c r="H64" s="7">
        <f>IF(E64=0,0,F64/E64*100)</f>
        <v>0</v>
      </c>
    </row>
    <row r="65" spans="1:8" ht="25.5">
      <c r="A65" s="6"/>
      <c r="B65" s="6">
        <v>22012500</v>
      </c>
      <c r="C65" s="12" t="s">
        <v>56</v>
      </c>
      <c r="D65" s="7">
        <v>430000</v>
      </c>
      <c r="E65" s="7">
        <v>190000</v>
      </c>
      <c r="F65" s="7">
        <v>225907.94</v>
      </c>
      <c r="G65" s="7">
        <f>F65-E65</f>
        <v>35907.94</v>
      </c>
      <c r="H65" s="7">
        <f>IF(E65=0,0,F65/E65*100)</f>
        <v>118.89891578947369</v>
      </c>
    </row>
    <row r="66" spans="1:8" ht="38.25" customHeight="1">
      <c r="A66" s="6"/>
      <c r="B66" s="6">
        <v>22012600</v>
      </c>
      <c r="C66" s="12" t="s">
        <v>57</v>
      </c>
      <c r="D66" s="7">
        <v>190000</v>
      </c>
      <c r="E66" s="7">
        <v>70000</v>
      </c>
      <c r="F66" s="7">
        <v>106777.5</v>
      </c>
      <c r="G66" s="7">
        <f>F66-E66</f>
        <v>36777.5</v>
      </c>
      <c r="H66" s="7">
        <f>IF(E66=0,0,F66/E66*100)</f>
        <v>152.5392857142857</v>
      </c>
    </row>
    <row r="67" spans="1:8" ht="38.25" customHeight="1">
      <c r="A67" s="6"/>
      <c r="B67" s="6">
        <v>22080000</v>
      </c>
      <c r="C67" s="12" t="s">
        <v>58</v>
      </c>
      <c r="D67" s="7">
        <v>15000</v>
      </c>
      <c r="E67" s="7">
        <v>6000</v>
      </c>
      <c r="F67" s="7">
        <v>10323.32</v>
      </c>
      <c r="G67" s="7">
        <f>F67-E67</f>
        <v>4323.32</v>
      </c>
      <c r="H67" s="7">
        <f>IF(E67=0,0,F67/E67*100)</f>
        <v>172.05533333333335</v>
      </c>
    </row>
    <row r="68" spans="1:8" ht="50.25" customHeight="1">
      <c r="A68" s="6"/>
      <c r="B68" s="6">
        <v>22080400</v>
      </c>
      <c r="C68" s="12" t="s">
        <v>59</v>
      </c>
      <c r="D68" s="7">
        <v>15000</v>
      </c>
      <c r="E68" s="7">
        <v>6000</v>
      </c>
      <c r="F68" s="7">
        <v>10323.32</v>
      </c>
      <c r="G68" s="7">
        <f>F68-E68</f>
        <v>4323.32</v>
      </c>
      <c r="H68" s="7">
        <f>IF(E68=0,0,F68/E68*100)</f>
        <v>172.05533333333335</v>
      </c>
    </row>
    <row r="69" spans="1:8" ht="12.75">
      <c r="A69" s="6"/>
      <c r="B69" s="6">
        <v>22090000</v>
      </c>
      <c r="C69" s="12" t="s">
        <v>60</v>
      </c>
      <c r="D69" s="7">
        <v>60000</v>
      </c>
      <c r="E69" s="7">
        <v>27385</v>
      </c>
      <c r="F69" s="7">
        <v>22934.43</v>
      </c>
      <c r="G69" s="7">
        <f>F69-E69</f>
        <v>-4450.57</v>
      </c>
      <c r="H69" s="7">
        <f>IF(E69=0,0,F69/E69*100)</f>
        <v>83.74814679569107</v>
      </c>
    </row>
    <row r="70" spans="1:8" ht="55.5" customHeight="1">
      <c r="A70" s="6"/>
      <c r="B70" s="6">
        <v>22090100</v>
      </c>
      <c r="C70" s="12" t="s">
        <v>61</v>
      </c>
      <c r="D70" s="7">
        <v>56000</v>
      </c>
      <c r="E70" s="7">
        <v>25665</v>
      </c>
      <c r="F70" s="7">
        <v>21370.43</v>
      </c>
      <c r="G70" s="7">
        <f>F70-E70</f>
        <v>-4294.57</v>
      </c>
      <c r="H70" s="7">
        <f>IF(E70=0,0,F70/E70*100)</f>
        <v>83.26682252094292</v>
      </c>
    </row>
    <row r="71" spans="1:8" ht="39.75" customHeight="1">
      <c r="A71" s="6"/>
      <c r="B71" s="6">
        <v>22090400</v>
      </c>
      <c r="C71" s="12" t="s">
        <v>62</v>
      </c>
      <c r="D71" s="7">
        <v>4000</v>
      </c>
      <c r="E71" s="7">
        <v>1720</v>
      </c>
      <c r="F71" s="7">
        <v>1564</v>
      </c>
      <c r="G71" s="7">
        <f>F71-E71</f>
        <v>-156</v>
      </c>
      <c r="H71" s="7">
        <f>IF(E71=0,0,F71/E71*100)</f>
        <v>90.93023255813954</v>
      </c>
    </row>
    <row r="72" spans="1:8" ht="15.75" customHeight="1">
      <c r="A72" s="6"/>
      <c r="B72" s="6">
        <v>24000000</v>
      </c>
      <c r="C72" s="12" t="s">
        <v>63</v>
      </c>
      <c r="D72" s="7">
        <v>2000</v>
      </c>
      <c r="E72" s="7">
        <v>1000</v>
      </c>
      <c r="F72" s="7">
        <v>61105.18</v>
      </c>
      <c r="G72" s="7">
        <f>F72-E72</f>
        <v>60105.18</v>
      </c>
      <c r="H72" s="7">
        <f>IF(E72=0,0,F72/E72*100)</f>
        <v>6110.518</v>
      </c>
    </row>
    <row r="73" spans="1:8" ht="12.75">
      <c r="A73" s="6"/>
      <c r="B73" s="6">
        <v>24060000</v>
      </c>
      <c r="C73" s="12" t="s">
        <v>49</v>
      </c>
      <c r="D73" s="7">
        <v>2000</v>
      </c>
      <c r="E73" s="7">
        <v>1000</v>
      </c>
      <c r="F73" s="7">
        <v>61105.18</v>
      </c>
      <c r="G73" s="7">
        <f>F73-E73</f>
        <v>60105.18</v>
      </c>
      <c r="H73" s="7">
        <f>IF(E73=0,0,F73/E73*100)</f>
        <v>6110.518</v>
      </c>
    </row>
    <row r="74" spans="1:8" ht="12.75">
      <c r="A74" s="6"/>
      <c r="B74" s="6">
        <v>24060300</v>
      </c>
      <c r="C74" s="12" t="s">
        <v>49</v>
      </c>
      <c r="D74" s="7">
        <v>2000</v>
      </c>
      <c r="E74" s="7">
        <v>1000</v>
      </c>
      <c r="F74" s="7">
        <v>9742.3</v>
      </c>
      <c r="G74" s="7">
        <f>F74-E74</f>
        <v>8742.3</v>
      </c>
      <c r="H74" s="7">
        <f>IF(E74=0,0,F74/E74*100)</f>
        <v>974.2299999999998</v>
      </c>
    </row>
    <row r="75" spans="1:8" ht="89.25" customHeight="1">
      <c r="A75" s="6"/>
      <c r="B75" s="6">
        <v>24062200</v>
      </c>
      <c r="C75" s="12" t="s">
        <v>64</v>
      </c>
      <c r="D75" s="7">
        <v>0</v>
      </c>
      <c r="E75" s="7">
        <v>0</v>
      </c>
      <c r="F75" s="7">
        <v>51362.88</v>
      </c>
      <c r="G75" s="7">
        <f>F75-E75</f>
        <v>51362.88</v>
      </c>
      <c r="H75" s="7">
        <f>IF(E75=0,0,F75/E75*100)</f>
        <v>0</v>
      </c>
    </row>
    <row r="76" spans="1:8" ht="13.5" customHeight="1">
      <c r="A76" s="6"/>
      <c r="B76" s="6">
        <v>30000000</v>
      </c>
      <c r="C76" s="12" t="s">
        <v>65</v>
      </c>
      <c r="D76" s="7">
        <v>1800</v>
      </c>
      <c r="E76" s="7">
        <v>720</v>
      </c>
      <c r="F76" s="7">
        <v>526.85</v>
      </c>
      <c r="G76" s="7">
        <f>F76-E76</f>
        <v>-193.14999999999998</v>
      </c>
      <c r="H76" s="7">
        <f>IF(E76=0,0,F76/E76*100)</f>
        <v>73.17361111111111</v>
      </c>
    </row>
    <row r="77" spans="1:8" ht="25.5">
      <c r="A77" s="6"/>
      <c r="B77" s="6">
        <v>31000000</v>
      </c>
      <c r="C77" s="12" t="s">
        <v>66</v>
      </c>
      <c r="D77" s="7">
        <v>1800</v>
      </c>
      <c r="E77" s="7">
        <v>720</v>
      </c>
      <c r="F77" s="7">
        <v>526.85</v>
      </c>
      <c r="G77" s="7">
        <f>F77-E77</f>
        <v>-193.14999999999998</v>
      </c>
      <c r="H77" s="7">
        <f>IF(E77=0,0,F77/E77*100)</f>
        <v>73.17361111111111</v>
      </c>
    </row>
    <row r="78" spans="1:8" ht="76.5" customHeight="1">
      <c r="A78" s="6"/>
      <c r="B78" s="6">
        <v>31010000</v>
      </c>
      <c r="C78" s="12" t="s">
        <v>67</v>
      </c>
      <c r="D78" s="7">
        <v>1800</v>
      </c>
      <c r="E78" s="7">
        <v>720</v>
      </c>
      <c r="F78" s="7">
        <v>526.85</v>
      </c>
      <c r="G78" s="7">
        <f>F78-E78</f>
        <v>-193.14999999999998</v>
      </c>
      <c r="H78" s="7">
        <f>IF(E78=0,0,F78/E78*100)</f>
        <v>73.17361111111111</v>
      </c>
    </row>
    <row r="79" spans="1:8" ht="74.25" customHeight="1">
      <c r="A79" s="6"/>
      <c r="B79" s="6">
        <v>31010200</v>
      </c>
      <c r="C79" s="12" t="s">
        <v>68</v>
      </c>
      <c r="D79" s="7">
        <v>1800</v>
      </c>
      <c r="E79" s="7">
        <v>720</v>
      </c>
      <c r="F79" s="7">
        <v>526.85</v>
      </c>
      <c r="G79" s="7">
        <f>F79-E79</f>
        <v>-193.14999999999998</v>
      </c>
      <c r="H79" s="7">
        <f>IF(E79=0,0,F79/E79*100)</f>
        <v>73.17361111111111</v>
      </c>
    </row>
    <row r="80" spans="1:8" ht="12.75">
      <c r="A80" s="6"/>
      <c r="B80" s="6">
        <v>40000000</v>
      </c>
      <c r="C80" s="12" t="s">
        <v>69</v>
      </c>
      <c r="D80" s="7">
        <v>66828745</v>
      </c>
      <c r="E80" s="7">
        <v>38033415</v>
      </c>
      <c r="F80" s="7">
        <v>37759303.6</v>
      </c>
      <c r="G80" s="7">
        <f>F80-E80</f>
        <v>-274111.3999999985</v>
      </c>
      <c r="H80" s="7">
        <f>IF(E80=0,0,F80/E80*100)</f>
        <v>99.27928796296625</v>
      </c>
    </row>
    <row r="81" spans="1:8" ht="13.5" customHeight="1">
      <c r="A81" s="6"/>
      <c r="B81" s="6">
        <v>41000000</v>
      </c>
      <c r="C81" s="12" t="s">
        <v>70</v>
      </c>
      <c r="D81" s="7">
        <v>66828745</v>
      </c>
      <c r="E81" s="7">
        <v>38033415</v>
      </c>
      <c r="F81" s="7">
        <v>37759303.6</v>
      </c>
      <c r="G81" s="7">
        <f>F81-E81</f>
        <v>-274111.3999999985</v>
      </c>
      <c r="H81" s="7">
        <f>IF(E81=0,0,F81/E81*100)</f>
        <v>99.27928796296625</v>
      </c>
    </row>
    <row r="82" spans="1:8" ht="27" customHeight="1">
      <c r="A82" s="6"/>
      <c r="B82" s="6">
        <v>41020000</v>
      </c>
      <c r="C82" s="12" t="s">
        <v>71</v>
      </c>
      <c r="D82" s="7">
        <v>8124000</v>
      </c>
      <c r="E82" s="7">
        <v>4062000</v>
      </c>
      <c r="F82" s="7">
        <v>4062000</v>
      </c>
      <c r="G82" s="7">
        <f>F82-E82</f>
        <v>0</v>
      </c>
      <c r="H82" s="7">
        <f>IF(E82=0,0,F82/E82*100)</f>
        <v>100</v>
      </c>
    </row>
    <row r="83" spans="1:8" ht="12.75">
      <c r="A83" s="6"/>
      <c r="B83" s="6">
        <v>41020100</v>
      </c>
      <c r="C83" s="12" t="s">
        <v>72</v>
      </c>
      <c r="D83" s="7">
        <v>8124000</v>
      </c>
      <c r="E83" s="7">
        <v>4062000</v>
      </c>
      <c r="F83" s="7">
        <v>4062000</v>
      </c>
      <c r="G83" s="7">
        <f>F83-E83</f>
        <v>0</v>
      </c>
      <c r="H83" s="7">
        <f>IF(E83=0,0,F83/E83*100)</f>
        <v>100</v>
      </c>
    </row>
    <row r="84" spans="1:8" ht="28.5" customHeight="1">
      <c r="A84" s="6"/>
      <c r="B84" s="6">
        <v>41030000</v>
      </c>
      <c r="C84" s="12" t="s">
        <v>73</v>
      </c>
      <c r="D84" s="7">
        <v>53414800</v>
      </c>
      <c r="E84" s="7">
        <v>30901600</v>
      </c>
      <c r="F84" s="7">
        <v>30901600</v>
      </c>
      <c r="G84" s="7">
        <f>F84-E84</f>
        <v>0</v>
      </c>
      <c r="H84" s="7">
        <f>IF(E84=0,0,F84/E84*100)</f>
        <v>100</v>
      </c>
    </row>
    <row r="85" spans="1:8" ht="27.75" customHeight="1">
      <c r="A85" s="6"/>
      <c r="B85" s="6">
        <v>41033900</v>
      </c>
      <c r="C85" s="12" t="s">
        <v>74</v>
      </c>
      <c r="D85" s="7">
        <v>53414800</v>
      </c>
      <c r="E85" s="7">
        <v>30901600</v>
      </c>
      <c r="F85" s="7">
        <v>30901600</v>
      </c>
      <c r="G85" s="7">
        <f>F85-E85</f>
        <v>0</v>
      </c>
      <c r="H85" s="7">
        <f>IF(E85=0,0,F85/E85*100)</f>
        <v>100</v>
      </c>
    </row>
    <row r="86" spans="1:8" ht="26.25" customHeight="1">
      <c r="A86" s="6"/>
      <c r="B86" s="6">
        <v>41040000</v>
      </c>
      <c r="C86" s="12" t="s">
        <v>75</v>
      </c>
      <c r="D86" s="7">
        <v>1999981</v>
      </c>
      <c r="E86" s="7">
        <v>999990</v>
      </c>
      <c r="F86" s="7">
        <v>999990</v>
      </c>
      <c r="G86" s="7">
        <f>F86-E86</f>
        <v>0</v>
      </c>
      <c r="H86" s="7">
        <f>IF(E86=0,0,F86/E86*100)</f>
        <v>100</v>
      </c>
    </row>
    <row r="87" spans="1:8" ht="62.25" customHeight="1">
      <c r="A87" s="6"/>
      <c r="B87" s="6">
        <v>41040200</v>
      </c>
      <c r="C87" s="12" t="s">
        <v>76</v>
      </c>
      <c r="D87" s="7">
        <v>1999981</v>
      </c>
      <c r="E87" s="7">
        <v>999990</v>
      </c>
      <c r="F87" s="7">
        <v>999990</v>
      </c>
      <c r="G87" s="7">
        <f>F87-E87</f>
        <v>0</v>
      </c>
      <c r="H87" s="7">
        <f>IF(E87=0,0,F87/E87*100)</f>
        <v>100</v>
      </c>
    </row>
    <row r="88" spans="1:8" ht="27" customHeight="1">
      <c r="A88" s="6"/>
      <c r="B88" s="6">
        <v>41050000</v>
      </c>
      <c r="C88" s="12" t="s">
        <v>77</v>
      </c>
      <c r="D88" s="7">
        <v>3289964</v>
      </c>
      <c r="E88" s="7">
        <v>2069825</v>
      </c>
      <c r="F88" s="7">
        <v>1795713.6</v>
      </c>
      <c r="G88" s="7">
        <f>F88-E88</f>
        <v>-274111.3999999999</v>
      </c>
      <c r="H88" s="7">
        <f>IF(E88=0,0,F88/E88*100)</f>
        <v>86.75678378606887</v>
      </c>
    </row>
    <row r="89" spans="1:8" ht="41.25" customHeight="1">
      <c r="A89" s="6"/>
      <c r="B89" s="6">
        <v>41051000</v>
      </c>
      <c r="C89" s="12" t="s">
        <v>78</v>
      </c>
      <c r="D89" s="7">
        <v>2026100</v>
      </c>
      <c r="E89" s="7">
        <v>1119020</v>
      </c>
      <c r="F89" s="7">
        <v>1119020</v>
      </c>
      <c r="G89" s="7">
        <f>F89-E89</f>
        <v>0</v>
      </c>
      <c r="H89" s="7">
        <f>IF(E89=0,0,F89/E89*100)</f>
        <v>100</v>
      </c>
    </row>
    <row r="90" spans="1:8" ht="54" customHeight="1">
      <c r="A90" s="6"/>
      <c r="B90" s="6">
        <v>41051200</v>
      </c>
      <c r="C90" s="12" t="s">
        <v>79</v>
      </c>
      <c r="D90" s="7">
        <v>257295</v>
      </c>
      <c r="E90" s="7">
        <v>110916</v>
      </c>
      <c r="F90" s="7">
        <v>110916</v>
      </c>
      <c r="G90" s="7">
        <f>F90-E90</f>
        <v>0</v>
      </c>
      <c r="H90" s="7">
        <f>IF(E90=0,0,F90/E90*100)</f>
        <v>100</v>
      </c>
    </row>
    <row r="91" spans="1:8" ht="63.75" customHeight="1">
      <c r="A91" s="6"/>
      <c r="B91" s="6">
        <v>41051700</v>
      </c>
      <c r="C91" s="12" t="s">
        <v>80</v>
      </c>
      <c r="D91" s="7">
        <v>44700</v>
      </c>
      <c r="E91" s="7">
        <v>44700</v>
      </c>
      <c r="F91" s="7">
        <v>44700</v>
      </c>
      <c r="G91" s="7">
        <f>F91-E91</f>
        <v>0</v>
      </c>
      <c r="H91" s="7">
        <f>IF(E91=0,0,F91/E91*100)</f>
        <v>100</v>
      </c>
    </row>
    <row r="92" spans="1:8" ht="18" customHeight="1">
      <c r="A92" s="6"/>
      <c r="B92" s="6">
        <v>41053900</v>
      </c>
      <c r="C92" s="12" t="s">
        <v>81</v>
      </c>
      <c r="D92" s="7">
        <v>606369</v>
      </c>
      <c r="E92" s="7">
        <v>439689</v>
      </c>
      <c r="F92" s="7">
        <v>165577.6</v>
      </c>
      <c r="G92" s="7">
        <f>F92-E92</f>
        <v>-274111.4</v>
      </c>
      <c r="H92" s="7">
        <f>IF(E92=0,0,F92/E92*100)</f>
        <v>37.65789000861973</v>
      </c>
    </row>
    <row r="93" spans="1:8" ht="66.75" customHeight="1">
      <c r="A93" s="6"/>
      <c r="B93" s="6">
        <v>41055000</v>
      </c>
      <c r="C93" s="12" t="s">
        <v>82</v>
      </c>
      <c r="D93" s="7">
        <v>355500</v>
      </c>
      <c r="E93" s="7">
        <v>355500</v>
      </c>
      <c r="F93" s="7">
        <v>355500</v>
      </c>
      <c r="G93" s="7">
        <f>F93-E93</f>
        <v>0</v>
      </c>
      <c r="H93" s="7">
        <f>IF(E93=0,0,F93/E93*100)</f>
        <v>100</v>
      </c>
    </row>
    <row r="94" spans="1:8" ht="12.75">
      <c r="A94" s="8" t="s">
        <v>83</v>
      </c>
      <c r="B94" s="9"/>
      <c r="C94" s="9"/>
      <c r="D94" s="10">
        <v>96826123</v>
      </c>
      <c r="E94" s="10">
        <v>40603524</v>
      </c>
      <c r="F94" s="10">
        <v>47543314.61999999</v>
      </c>
      <c r="G94" s="10">
        <f>F94-E94</f>
        <v>6939790.61999999</v>
      </c>
      <c r="H94" s="10">
        <f>IF(E94=0,0,F94/E94*100)</f>
        <v>117.09159682790091</v>
      </c>
    </row>
    <row r="95" spans="1:8" ht="12.75">
      <c r="A95" s="8" t="s">
        <v>84</v>
      </c>
      <c r="B95" s="9"/>
      <c r="C95" s="9"/>
      <c r="D95" s="10">
        <v>163654868</v>
      </c>
      <c r="E95" s="10">
        <v>78636939</v>
      </c>
      <c r="F95" s="10">
        <v>85302618.21999998</v>
      </c>
      <c r="G95" s="10">
        <f>F95-E95</f>
        <v>6665679.219999984</v>
      </c>
      <c r="H95" s="10">
        <f>IF(E95=0,0,F95/E95*100)</f>
        <v>108.47652427061026</v>
      </c>
    </row>
  </sheetData>
  <mergeCells count="6">
    <mergeCell ref="A94:C94"/>
    <mergeCell ref="A95:C95"/>
    <mergeCell ref="A11:A12"/>
    <mergeCell ref="B11:B12"/>
    <mergeCell ref="C11:C12"/>
    <mergeCell ref="D11:H1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cp:lastPrinted>2021-07-09T05:47:48Z</cp:lastPrinted>
  <dcterms:created xsi:type="dcterms:W3CDTF">2021-07-09T05:30:51Z</dcterms:created>
  <dcterms:modified xsi:type="dcterms:W3CDTF">2021-07-09T05:48:50Z</dcterms:modified>
  <cp:category/>
  <cp:version/>
  <cp:contentType/>
  <cp:contentStatus/>
</cp:coreProperties>
</file>