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Зміни до додатку до РП" sheetId="1" r:id="rId1"/>
  </sheets>
  <calcPr calcId="124519"/>
</workbook>
</file>

<file path=xl/calcChain.xml><?xml version="1.0" encoding="utf-8"?>
<calcChain xmlns="http://schemas.openxmlformats.org/spreadsheetml/2006/main">
  <c r="G91" i="1"/>
  <c r="G87"/>
  <c r="G74"/>
  <c r="G69"/>
  <c r="G66"/>
  <c r="G54"/>
  <c r="G50"/>
  <c r="G34"/>
  <c r="G29"/>
  <c r="G9"/>
  <c r="G7"/>
</calcChain>
</file>

<file path=xl/sharedStrings.xml><?xml version="1.0" encoding="utf-8"?>
<sst xmlns="http://schemas.openxmlformats.org/spreadsheetml/2006/main" count="286" uniqueCount="101">
  <si>
    <t xml:space="preserve">Додаток 1 до Протоколу №39-2019 від 01.03.2019 року   </t>
  </si>
  <si>
    <t>Додаток до річного плану закупівель (зміни) на 2019 рік</t>
  </si>
  <si>
    <t>Летичівська селищна рада, 04404548</t>
  </si>
  <si>
    <t>Конкретна назва предмета закупівлі</t>
  </si>
  <si>
    <t>Коди відповідних класифікаторів предмета закупівлі (за наявності)</t>
  </si>
  <si>
    <t>Коди згідно з  КЕКВ</t>
  </si>
  <si>
    <t>Розмір бюджетного призначення 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</si>
  <si>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</si>
  <si>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</si>
  <si>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</si>
  <si>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ДК 021-2015-18530000-3-Подарунки та нагороди( Подарункові набори)</t>
  </si>
  <si>
    <t>18530000-3</t>
  </si>
  <si>
    <t>Звіт про уклад. договір</t>
  </si>
  <si>
    <t>Березень, 2019 р</t>
  </si>
  <si>
    <t>Загальний фонд</t>
  </si>
  <si>
    <t>ДК-021-2015-03120000-8-Продукція рослинництва, у тому числі тепличного (Букети квітів)</t>
  </si>
  <si>
    <t>03120000-8</t>
  </si>
  <si>
    <t>Всього за КЕКВ 2210</t>
  </si>
  <si>
    <t>ДК 021-2015-72410000-7-Послуги провайдерів(Оплата інтернет зв'язку "Проскурівнет")</t>
  </si>
  <si>
    <t>72410000-7</t>
  </si>
  <si>
    <t>Без застосування ЕСЗ</t>
  </si>
  <si>
    <t>Березень, 2018 р</t>
  </si>
  <si>
    <t>Всього за КЕКВ 2240</t>
  </si>
  <si>
    <t>Голова тендерного комітету :                        Ліщинський О.В.</t>
  </si>
  <si>
    <t xml:space="preserve">                      Секретар тендерного комітету                Попатенко С.В    </t>
  </si>
  <si>
    <t xml:space="preserve">Додаток 1 до Протоколу №40-2019 від 05.03.2019 року   </t>
  </si>
  <si>
    <t>ДК-021-2015-44100000-1-Конструкційні матеріали та супутні вироби (Лаварний виріб з латуні-підпис, автограф Т.Г. Шевченка на постамент пам'ятника)</t>
  </si>
  <si>
    <t>44100000-1</t>
  </si>
  <si>
    <t>Березень, 2019 р.</t>
  </si>
  <si>
    <t>ДК 021-2015-44420000-0-Будівельні товари(Настінні таблички)</t>
  </si>
  <si>
    <t>44420000-0</t>
  </si>
  <si>
    <t>ДК 021-2015-44320000-9-Кабелі та супутня продукція(Провід СІП 2х16)</t>
  </si>
  <si>
    <t>44320000-0</t>
  </si>
  <si>
    <t>ДК 021-2015-18100000-0-Формений одяг, спеціальний робочий одяг та аксесуари (Нашивка на спину, нашивка на груди,шеврони)</t>
  </si>
  <si>
    <t>18100000-0</t>
  </si>
  <si>
    <t>ДК 021-2015-44320000-9-Кабелі та супутня продукція(Затискач, клемна, контактор)</t>
  </si>
  <si>
    <t>44320000-9</t>
  </si>
  <si>
    <t>Звіт про уклад.договір</t>
  </si>
  <si>
    <t>ДК-021-2015-44320000-9-Кабелі та супутня продукція(Затискачі, клемна колодка)</t>
  </si>
  <si>
    <t>ДК 021-2015-38710000-5-Таймери(Таймери електричні)</t>
  </si>
  <si>
    <t>38710000-5</t>
  </si>
  <si>
    <t>ДК 021-2015-38550000-5-Лічильники(Лічильник)</t>
  </si>
  <si>
    <t>38550000-5</t>
  </si>
  <si>
    <t>ДК 021-2015-44520000-1-Замки, ключіта петлі(Врізні замки, дверні замки, нависні замки, частини врізних замків)</t>
  </si>
  <si>
    <t>44520000-1</t>
  </si>
  <si>
    <t>ДК 021-2015-30230000-0-Комп'ютерне обладнання(Миш,накопичувач)</t>
  </si>
  <si>
    <t>30230000-0</t>
  </si>
  <si>
    <t>Послуги з упорядкування сміттєзвалища смт. Летичів (ДК 021-2015-90530000-1-Утримання сміттєзвалищ)</t>
  </si>
  <si>
    <t>90530000-1</t>
  </si>
  <si>
    <t>Послуги з експлуатаційного утримання (грейдерування доріг) смт. Летичів (ДК 021-2015-63710000-9-Послуги з обслуговування наземних видів транспорту)</t>
  </si>
  <si>
    <t>63710000-9</t>
  </si>
  <si>
    <t>Послуги по зрізанню дерев та живих огорож(ДК 021-2015-77340000-5-Підрізання дерев та живих огорож)</t>
  </si>
  <si>
    <t>77340000-5</t>
  </si>
  <si>
    <t>ДК 021-2015-79100000-5-Юридичні послуги(Надання правової допомоги)</t>
  </si>
  <si>
    <t>79100000-5</t>
  </si>
  <si>
    <t xml:space="preserve">Додаток 1 до Протоколу №41-2019 від 11.03.2019 року   </t>
  </si>
  <si>
    <t>ДК 021-2015-30190000-7-Офісне устаткування та приладдя різне(Канцтовари)</t>
  </si>
  <si>
    <t>30190000-7</t>
  </si>
  <si>
    <t>ДК 021-2015-34330000-9-Запасні частини до вантажних транспортних засобів, фургонів, автомобілів(Запасні частини до легкового автомобіля)</t>
  </si>
  <si>
    <t>34330000-9</t>
  </si>
  <si>
    <t>ДК 021-2015-30200000-1-Комп'ютерне обладнання та приладдя (лазерний картридж Color Way EP-27)</t>
  </si>
  <si>
    <t>30200000-1</t>
  </si>
  <si>
    <t>ДК 021-2015-31510000-4-Лампа до растового світильника (Лампа до растового світильника)</t>
  </si>
  <si>
    <t>31510000-1</t>
  </si>
  <si>
    <t>ДК 021-2015-30190000-7-Офісне устаткування та приладдя(Канцтовари)</t>
  </si>
  <si>
    <t>ДК 021-2015-03120000-8- Продукція рослинництва, у тому числі тепличного(Букети квітів)</t>
  </si>
  <si>
    <t>ДК 021-2015-18530000-3-Подарунки та нагороди(Подарункові набори)</t>
  </si>
  <si>
    <t>ДК 021-2015-71350000-6-Науково-технічні послуги в галузі інженерії(Проведення геодезичні зйомки, створення обмінного файлу у форматі ХМL та виготовлення проекту землеустрою щодо відведення земельної ділянки для створення громадського пасовища за межами с. Новокостянтинів Летичівського району Хмельницької області)</t>
  </si>
  <si>
    <t>71350000-6</t>
  </si>
  <si>
    <t>ДК 021-2015-71350000-6-Науково-технічні послуги в галузі інженерії(Проведення геодезичні зйомки, створення обмінного файлу у форматі ХМL та виготовлення проекту землеустрою щодо відведення земельної ділянки для створення громадського пасовища за межами с. Прилужне та с. Буцни  Летичівського району Хмельницької області)</t>
  </si>
  <si>
    <t>ДК 021-2015-71350000-6-Науково-технічні послуги в галузі інженерії(Проведення геодезичні зйомки, створення обмінного файлу у форматі ХМL та виготовлення проекту землеустрою щодо відведення земельної ділянки для створення громадського пасовища за межами с. Голенищеве тас. Майдан-Голенищевський  Летичівського району Хмельницької області)</t>
  </si>
  <si>
    <t xml:space="preserve">Додаток 1 до Протоколу №42-2019 від 19.03.2019 року   </t>
  </si>
  <si>
    <t>ДК 021-2015-30230000-0-Накопичувач SSD 240 GB)</t>
  </si>
  <si>
    <t>ДК 021-2015- 32340000-8-Мікрофони та гучномовці(Акустична система 2,0)</t>
  </si>
  <si>
    <t>32340000-8</t>
  </si>
  <si>
    <t>ДК 021-2015- 44210000-5-Конструкції та їх частини(Ворота з хвірткою)</t>
  </si>
  <si>
    <t>44210000-5</t>
  </si>
  <si>
    <t>ДК 021-2015-71250000-5-Архітектурні,  інженерні та геодезичні послуги (Проектно-вишукувальні роботи з розроблення проекту землеустрою щодо відведення земельної ділянки Летичівській селищній раді для потреб утилізації виробничих та побутових відходів за межами населених пунктів Летичівської селищної ради  Летичівського району)</t>
  </si>
  <si>
    <t>71250000-5</t>
  </si>
  <si>
    <t>Заміна опори смт. Летичів, вул. Савіцького Юрія(ДК 021-2015-45300000-0-Будівельно-монтажні  роботи)</t>
  </si>
  <si>
    <t>45300000-0</t>
  </si>
  <si>
    <t>Капітальний ремонт частини дороги по вул. Чорновола(від автодороги М-12 Стрий-Тернопіль-Кропивницький-Знам'янка до вул. Героїв Крут) в смт Летичів, Летичівського району, Хмельницької області) ДК 021-2015- 45000000-7-Будівельні роботи та поточний ремонт</t>
  </si>
  <si>
    <t>45000000-7</t>
  </si>
  <si>
    <t>Спеціальний фонд</t>
  </si>
  <si>
    <t>Капітальний ремонт частини дороги по вул. Героїв Крут(від вул.Чорновола до вул. Кармелюка) в смт Летичів, Летичівського району, Хмельницької області) ДК 021-2015- 45000000-7-Будівельні роботи та поточний ремонт</t>
  </si>
  <si>
    <t>Капітальний ремонт дороги по вул. Толстого в смт Летичів, Летичівського району, Хмельницької області (ДК 021-2015- 45000000-7-Будівельні роботи та поточний ремонт)</t>
  </si>
  <si>
    <t>Капітальний ремонт  дороги по вул. Княгині Ольги в смт Летичів, Хмельницької області(ДК 021-2015- 45000000-7-Будівельні роботи та поточний ремонт)</t>
  </si>
  <si>
    <t>Всього за КЕКВ 3132</t>
  </si>
  <si>
    <t xml:space="preserve">Додаток 1 до Протоколу №43-2019 від 25.03.2019 року   </t>
  </si>
  <si>
    <t>ДК 021-2015-31520000-7-Світильнтки та освітлювальна арматура( Світильники для вуличного освітлення)</t>
  </si>
  <si>
    <t>31520000-7</t>
  </si>
  <si>
    <t>ДК 021-2015-31510000-4-Електричні лампи розжарення(Лампочки економки)</t>
  </si>
  <si>
    <t>31510000-4</t>
  </si>
  <si>
    <t>ДК 021-2015-44320000-9-Кабелі та супутня продукція(Провід АППВ,ШВВП)</t>
  </si>
  <si>
    <t>44320000-4</t>
  </si>
  <si>
    <t>Послуга по оформленню та видачі дозволів на роботи в охоронній зоні електромереж 0,4-10 кВ з вимкненням електрообладнанням та транспортні послуги(ДК 021-2015-71630000-3-Послуги з технічного огляду та випробовувань)</t>
  </si>
  <si>
    <t>71630000-3</t>
  </si>
  <si>
    <t>ДК 021-2015-24450000-3-Агрохімічна продукція(Бландідаз)</t>
  </si>
  <si>
    <t>24450000-3</t>
  </si>
  <si>
    <t>Поточний ремонт дороги комунальної власності Летичівської селищної ради вул. Печенюка смт Летичів(ДК 021-2015-45230000-8-Будівництво трубопроводів, ліній зв'язку та електропередач, шосе, доріг, аеродромів і залізничних доріг; вирівнювання поверхонь)</t>
  </si>
  <si>
    <t>45230000-8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</si>
</sst>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 shrinkToFit="1"/>
    </xf>
    <xf numFmtId="2" fontId="3" fillId="0" borderId="0" xfId="0" applyNumberFormat="1" applyFont="1" applyBorder="1" applyAlignment="1">
      <alignment horizontal="center" vertical="center" wrapText="1" shrinkToFit="1"/>
    </xf>
    <xf numFmtId="2" fontId="3" fillId="0" borderId="0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topLeftCell="A70" workbookViewId="0">
      <selection activeCell="A106" sqref="A106"/>
    </sheetView>
  </sheetViews>
  <sheetFormatPr defaultRowHeight="15"/>
  <cols>
    <col min="1" max="1" width="56.7109375" customWidth="1"/>
    <col min="2" max="2" width="20.5703125" customWidth="1"/>
    <col min="3" max="3" width="12.42578125" customWidth="1"/>
    <col min="4" max="4" width="12" customWidth="1"/>
    <col min="5" max="5" width="14.5703125" customWidth="1"/>
    <col min="6" max="6" width="15" customWidth="1"/>
    <col min="7" max="7" width="11.140625" customWidth="1"/>
  </cols>
  <sheetData>
    <row r="1" spans="1:7">
      <c r="A1" s="1"/>
      <c r="B1" s="12" t="s">
        <v>0</v>
      </c>
      <c r="C1" s="12"/>
      <c r="D1" s="12"/>
      <c r="E1" s="12"/>
      <c r="F1" s="12"/>
      <c r="G1" s="1"/>
    </row>
    <row r="2" spans="1:7">
      <c r="A2" s="13" t="s">
        <v>1</v>
      </c>
      <c r="B2" s="13"/>
      <c r="C2" s="13"/>
      <c r="D2" s="13"/>
      <c r="E2" s="13"/>
      <c r="F2" s="13"/>
      <c r="G2" s="13"/>
    </row>
    <row r="3" spans="1:7" ht="15.75" thickBot="1">
      <c r="A3" s="13" t="s">
        <v>2</v>
      </c>
      <c r="B3" s="13"/>
      <c r="C3" s="13"/>
      <c r="D3" s="13"/>
      <c r="E3" s="13"/>
      <c r="F3" s="13"/>
      <c r="G3" s="13"/>
    </row>
    <row r="4" spans="1:7" ht="128.25" thickBot="1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3" t="s">
        <v>9</v>
      </c>
    </row>
    <row r="5" spans="1:7" ht="30.75" customHeight="1">
      <c r="A5" s="4" t="s">
        <v>10</v>
      </c>
      <c r="B5" s="4" t="s">
        <v>11</v>
      </c>
      <c r="C5" s="5">
        <v>2210</v>
      </c>
      <c r="D5" s="4">
        <v>2700</v>
      </c>
      <c r="E5" s="4" t="s">
        <v>12</v>
      </c>
      <c r="F5" s="6" t="s">
        <v>13</v>
      </c>
      <c r="G5" s="4" t="s">
        <v>14</v>
      </c>
    </row>
    <row r="6" spans="1:7" ht="26.25" customHeight="1">
      <c r="A6" s="4" t="s">
        <v>15</v>
      </c>
      <c r="B6" s="4" t="s">
        <v>16</v>
      </c>
      <c r="C6" s="5">
        <v>2210</v>
      </c>
      <c r="D6" s="4">
        <v>810</v>
      </c>
      <c r="E6" s="4" t="s">
        <v>12</v>
      </c>
      <c r="F6" s="6" t="s">
        <v>13</v>
      </c>
      <c r="G6" s="4" t="s">
        <v>14</v>
      </c>
    </row>
    <row r="7" spans="1:7">
      <c r="A7" s="14" t="s">
        <v>17</v>
      </c>
      <c r="B7" s="15"/>
      <c r="C7" s="15"/>
      <c r="D7" s="15"/>
      <c r="E7" s="15"/>
      <c r="F7" s="16"/>
      <c r="G7" s="4">
        <f>D5+D6</f>
        <v>3510</v>
      </c>
    </row>
    <row r="8" spans="1:7" ht="29.25" customHeight="1">
      <c r="A8" s="4" t="s">
        <v>18</v>
      </c>
      <c r="B8" s="4" t="s">
        <v>19</v>
      </c>
      <c r="C8" s="5">
        <v>2240</v>
      </c>
      <c r="D8" s="4">
        <v>9120</v>
      </c>
      <c r="E8" s="4" t="s">
        <v>20</v>
      </c>
      <c r="F8" s="6" t="s">
        <v>21</v>
      </c>
      <c r="G8" s="4" t="s">
        <v>14</v>
      </c>
    </row>
    <row r="9" spans="1:7">
      <c r="A9" s="14" t="s">
        <v>22</v>
      </c>
      <c r="B9" s="15"/>
      <c r="C9" s="15"/>
      <c r="D9" s="15"/>
      <c r="E9" s="15"/>
      <c r="F9" s="16"/>
      <c r="G9" s="4">
        <f>D8</f>
        <v>9120</v>
      </c>
    </row>
    <row r="10" spans="1:7">
      <c r="A10" s="7"/>
      <c r="B10" s="7"/>
      <c r="C10" s="7"/>
      <c r="D10" s="8"/>
      <c r="E10" s="7"/>
      <c r="F10" s="7"/>
      <c r="G10" s="9"/>
    </row>
    <row r="11" spans="1:7">
      <c r="A11" s="7" t="s">
        <v>23</v>
      </c>
    </row>
    <row r="12" spans="1:7">
      <c r="A12" s="7"/>
      <c r="B12" s="7"/>
      <c r="C12" s="7"/>
      <c r="D12" s="8"/>
      <c r="E12" s="7"/>
      <c r="F12" s="7"/>
      <c r="G12" s="9"/>
    </row>
    <row r="13" spans="1:7">
      <c r="A13" s="11" t="s">
        <v>24</v>
      </c>
      <c r="B13" s="11"/>
      <c r="C13" s="11"/>
      <c r="D13" s="11"/>
      <c r="E13" s="1"/>
      <c r="F13" s="1"/>
      <c r="G13" s="1"/>
    </row>
    <row r="15" spans="1:7">
      <c r="A15" s="1"/>
      <c r="B15" s="12" t="s">
        <v>25</v>
      </c>
      <c r="C15" s="12"/>
      <c r="D15" s="12"/>
      <c r="E15" s="12"/>
      <c r="F15" s="12"/>
      <c r="G15" s="1"/>
    </row>
    <row r="16" spans="1:7">
      <c r="A16" s="13" t="s">
        <v>1</v>
      </c>
      <c r="B16" s="13"/>
      <c r="C16" s="13"/>
      <c r="D16" s="13"/>
      <c r="E16" s="13"/>
      <c r="F16" s="13"/>
      <c r="G16" s="13"/>
    </row>
    <row r="17" spans="1:7" ht="15.75" thickBot="1">
      <c r="A17" s="13" t="s">
        <v>2</v>
      </c>
      <c r="B17" s="13"/>
      <c r="C17" s="13"/>
      <c r="D17" s="13"/>
      <c r="E17" s="13"/>
      <c r="F17" s="13"/>
      <c r="G17" s="13"/>
    </row>
    <row r="18" spans="1:7" ht="128.25" thickBot="1">
      <c r="A18" s="2" t="s">
        <v>3</v>
      </c>
      <c r="B18" s="2" t="s">
        <v>4</v>
      </c>
      <c r="C18" s="2" t="s">
        <v>5</v>
      </c>
      <c r="D18" s="2" t="s">
        <v>6</v>
      </c>
      <c r="E18" s="2" t="s">
        <v>7</v>
      </c>
      <c r="F18" s="2" t="s">
        <v>8</v>
      </c>
      <c r="G18" s="3" t="s">
        <v>9</v>
      </c>
    </row>
    <row r="19" spans="1:7" ht="38.25">
      <c r="A19" s="4" t="s">
        <v>26</v>
      </c>
      <c r="B19" s="4" t="s">
        <v>27</v>
      </c>
      <c r="C19" s="5">
        <v>2210</v>
      </c>
      <c r="D19" s="4">
        <v>5550</v>
      </c>
      <c r="E19" s="4" t="s">
        <v>20</v>
      </c>
      <c r="F19" s="6" t="s">
        <v>28</v>
      </c>
      <c r="G19" s="4" t="s">
        <v>14</v>
      </c>
    </row>
    <row r="20" spans="1:7" ht="28.5" customHeight="1">
      <c r="A20" s="4" t="s">
        <v>29</v>
      </c>
      <c r="B20" s="4" t="s">
        <v>30</v>
      </c>
      <c r="C20" s="5">
        <v>2210</v>
      </c>
      <c r="D20" s="4">
        <v>1100</v>
      </c>
      <c r="E20" s="4" t="s">
        <v>20</v>
      </c>
      <c r="F20" s="6" t="s">
        <v>28</v>
      </c>
      <c r="G20" s="4" t="s">
        <v>14</v>
      </c>
    </row>
    <row r="21" spans="1:7" ht="38.25">
      <c r="A21" s="4" t="s">
        <v>31</v>
      </c>
      <c r="B21" s="4" t="s">
        <v>32</v>
      </c>
      <c r="C21" s="5">
        <v>2210</v>
      </c>
      <c r="D21" s="4">
        <v>42500</v>
      </c>
      <c r="E21" s="4" t="s">
        <v>20</v>
      </c>
      <c r="F21" s="6" t="s">
        <v>28</v>
      </c>
      <c r="G21" s="4" t="s">
        <v>14</v>
      </c>
    </row>
    <row r="22" spans="1:7" ht="38.25">
      <c r="A22" s="4" t="s">
        <v>33</v>
      </c>
      <c r="B22" s="4" t="s">
        <v>34</v>
      </c>
      <c r="C22" s="5">
        <v>2210</v>
      </c>
      <c r="D22" s="4">
        <v>2020</v>
      </c>
      <c r="E22" s="4" t="s">
        <v>20</v>
      </c>
      <c r="F22" s="6" t="s">
        <v>28</v>
      </c>
      <c r="G22" s="4" t="s">
        <v>14</v>
      </c>
    </row>
    <row r="23" spans="1:7" ht="25.5">
      <c r="A23" s="4" t="s">
        <v>35</v>
      </c>
      <c r="B23" s="4" t="s">
        <v>36</v>
      </c>
      <c r="C23" s="5">
        <v>2210</v>
      </c>
      <c r="D23" s="4">
        <v>3352</v>
      </c>
      <c r="E23" s="4" t="s">
        <v>37</v>
      </c>
      <c r="F23" s="6" t="s">
        <v>28</v>
      </c>
      <c r="G23" s="4" t="s">
        <v>14</v>
      </c>
    </row>
    <row r="24" spans="1:7" ht="25.5">
      <c r="A24" s="4" t="s">
        <v>38</v>
      </c>
      <c r="B24" s="4" t="s">
        <v>36</v>
      </c>
      <c r="C24" s="5">
        <v>2210</v>
      </c>
      <c r="D24" s="4">
        <v>5002</v>
      </c>
      <c r="E24" s="4" t="s">
        <v>37</v>
      </c>
      <c r="F24" s="6" t="s">
        <v>28</v>
      </c>
      <c r="G24" s="4" t="s">
        <v>14</v>
      </c>
    </row>
    <row r="25" spans="1:7" ht="38.25">
      <c r="A25" s="4" t="s">
        <v>39</v>
      </c>
      <c r="B25" s="4" t="s">
        <v>40</v>
      </c>
      <c r="C25" s="5">
        <v>2210</v>
      </c>
      <c r="D25" s="4">
        <v>5000</v>
      </c>
      <c r="E25" s="4" t="s">
        <v>20</v>
      </c>
      <c r="F25" s="6" t="s">
        <v>28</v>
      </c>
      <c r="G25" s="4" t="s">
        <v>14</v>
      </c>
    </row>
    <row r="26" spans="1:7" ht="38.25">
      <c r="A26" s="4" t="s">
        <v>41</v>
      </c>
      <c r="B26" s="4" t="s">
        <v>42</v>
      </c>
      <c r="C26" s="5">
        <v>2210</v>
      </c>
      <c r="D26" s="4">
        <v>15000</v>
      </c>
      <c r="E26" s="4" t="s">
        <v>20</v>
      </c>
      <c r="F26" s="6" t="s">
        <v>28</v>
      </c>
      <c r="G26" s="4" t="s">
        <v>14</v>
      </c>
    </row>
    <row r="27" spans="1:7" ht="38.25">
      <c r="A27" s="4" t="s">
        <v>43</v>
      </c>
      <c r="B27" s="4" t="s">
        <v>44</v>
      </c>
      <c r="C27" s="5">
        <v>2210</v>
      </c>
      <c r="D27" s="4">
        <v>3000</v>
      </c>
      <c r="E27" s="4" t="s">
        <v>20</v>
      </c>
      <c r="F27" s="6" t="s">
        <v>28</v>
      </c>
      <c r="G27" s="4" t="s">
        <v>14</v>
      </c>
    </row>
    <row r="28" spans="1:7" ht="38.25">
      <c r="A28" s="4" t="s">
        <v>45</v>
      </c>
      <c r="B28" s="4" t="s">
        <v>46</v>
      </c>
      <c r="C28" s="5">
        <v>2210</v>
      </c>
      <c r="D28" s="4">
        <v>500.5</v>
      </c>
      <c r="E28" s="4" t="s">
        <v>20</v>
      </c>
      <c r="F28" s="6" t="s">
        <v>28</v>
      </c>
      <c r="G28" s="4" t="s">
        <v>14</v>
      </c>
    </row>
    <row r="29" spans="1:7">
      <c r="A29" s="14" t="s">
        <v>17</v>
      </c>
      <c r="B29" s="15"/>
      <c r="C29" s="15"/>
      <c r="D29" s="15"/>
      <c r="E29" s="15"/>
      <c r="F29" s="16"/>
      <c r="G29" s="4">
        <f>D19+D20+D21+D22+D23+D24+D25+D26+D27+D28</f>
        <v>83024.5</v>
      </c>
    </row>
    <row r="30" spans="1:7" ht="25.5">
      <c r="A30" s="4" t="s">
        <v>47</v>
      </c>
      <c r="B30" s="4" t="s">
        <v>48</v>
      </c>
      <c r="C30" s="5">
        <v>2240</v>
      </c>
      <c r="D30" s="4">
        <v>4070</v>
      </c>
      <c r="E30" s="4" t="s">
        <v>37</v>
      </c>
      <c r="F30" s="6" t="s">
        <v>28</v>
      </c>
      <c r="G30" s="4" t="s">
        <v>14</v>
      </c>
    </row>
    <row r="31" spans="1:7" ht="38.25">
      <c r="A31" s="4" t="s">
        <v>49</v>
      </c>
      <c r="B31" s="4" t="s">
        <v>50</v>
      </c>
      <c r="C31" s="5">
        <v>2240</v>
      </c>
      <c r="D31" s="4">
        <v>20880</v>
      </c>
      <c r="E31" s="4" t="s">
        <v>37</v>
      </c>
      <c r="F31" s="6" t="s">
        <v>28</v>
      </c>
      <c r="G31" s="4" t="s">
        <v>14</v>
      </c>
    </row>
    <row r="32" spans="1:7" ht="25.5">
      <c r="A32" s="4" t="s">
        <v>51</v>
      </c>
      <c r="B32" s="4" t="s">
        <v>52</v>
      </c>
      <c r="C32" s="5">
        <v>2240</v>
      </c>
      <c r="D32" s="4">
        <v>12748.5</v>
      </c>
      <c r="E32" s="4" t="s">
        <v>37</v>
      </c>
      <c r="F32" s="6" t="s">
        <v>28</v>
      </c>
      <c r="G32" s="4" t="s">
        <v>14</v>
      </c>
    </row>
    <row r="33" spans="1:7" ht="38.25">
      <c r="A33" s="4" t="s">
        <v>53</v>
      </c>
      <c r="B33" s="4" t="s">
        <v>54</v>
      </c>
      <c r="C33" s="5">
        <v>2240</v>
      </c>
      <c r="D33" s="4">
        <v>5640.75</v>
      </c>
      <c r="E33" s="4" t="s">
        <v>20</v>
      </c>
      <c r="F33" s="6" t="s">
        <v>28</v>
      </c>
      <c r="G33" s="4" t="s">
        <v>14</v>
      </c>
    </row>
    <row r="34" spans="1:7">
      <c r="A34" s="14" t="s">
        <v>22</v>
      </c>
      <c r="B34" s="15"/>
      <c r="C34" s="15"/>
      <c r="D34" s="15"/>
      <c r="E34" s="15"/>
      <c r="F34" s="16"/>
      <c r="G34" s="4">
        <f>D30+D31+D32+D33</f>
        <v>43339.25</v>
      </c>
    </row>
    <row r="35" spans="1:7">
      <c r="A35" s="7"/>
      <c r="B35" s="7"/>
      <c r="C35" s="7"/>
      <c r="D35" s="8"/>
      <c r="E35" s="7"/>
      <c r="F35" s="7"/>
      <c r="G35" s="9"/>
    </row>
    <row r="36" spans="1:7">
      <c r="A36" s="7" t="s">
        <v>23</v>
      </c>
    </row>
    <row r="37" spans="1:7">
      <c r="A37" s="7"/>
      <c r="B37" s="7"/>
      <c r="C37" s="7"/>
      <c r="D37" s="8"/>
      <c r="E37" s="7"/>
      <c r="F37" s="7"/>
      <c r="G37" s="9"/>
    </row>
    <row r="38" spans="1:7">
      <c r="A38" s="11" t="s">
        <v>24</v>
      </c>
      <c r="B38" s="11"/>
      <c r="C38" s="11"/>
      <c r="D38" s="11"/>
      <c r="E38" s="1"/>
      <c r="F38" s="1"/>
      <c r="G38" s="1"/>
    </row>
    <row r="39" spans="1:7">
      <c r="A39" s="1"/>
      <c r="B39" s="12" t="s">
        <v>55</v>
      </c>
      <c r="C39" s="12"/>
      <c r="D39" s="12"/>
      <c r="E39" s="12"/>
      <c r="F39" s="12"/>
      <c r="G39" s="1"/>
    </row>
    <row r="40" spans="1:7">
      <c r="A40" s="13" t="s">
        <v>1</v>
      </c>
      <c r="B40" s="13"/>
      <c r="C40" s="13"/>
      <c r="D40" s="13"/>
      <c r="E40" s="13"/>
      <c r="F40" s="13"/>
      <c r="G40" s="13"/>
    </row>
    <row r="41" spans="1:7" ht="15.75" thickBot="1">
      <c r="A41" s="13" t="s">
        <v>2</v>
      </c>
      <c r="B41" s="13"/>
      <c r="C41" s="13"/>
      <c r="D41" s="13"/>
      <c r="E41" s="13"/>
      <c r="F41" s="13"/>
      <c r="G41" s="13"/>
    </row>
    <row r="42" spans="1:7" ht="128.25" thickBot="1">
      <c r="A42" s="2" t="s">
        <v>3</v>
      </c>
      <c r="B42" s="2" t="s">
        <v>4</v>
      </c>
      <c r="C42" s="2" t="s">
        <v>5</v>
      </c>
      <c r="D42" s="2" t="s">
        <v>6</v>
      </c>
      <c r="E42" s="2" t="s">
        <v>7</v>
      </c>
      <c r="F42" s="2" t="s">
        <v>8</v>
      </c>
      <c r="G42" s="3" t="s">
        <v>9</v>
      </c>
    </row>
    <row r="43" spans="1:7" ht="25.5">
      <c r="A43" s="4" t="s">
        <v>56</v>
      </c>
      <c r="B43" s="4" t="s">
        <v>57</v>
      </c>
      <c r="C43" s="5">
        <v>2210</v>
      </c>
      <c r="D43" s="4">
        <v>9885.61</v>
      </c>
      <c r="E43" s="4" t="s">
        <v>37</v>
      </c>
      <c r="F43" s="6" t="s">
        <v>28</v>
      </c>
      <c r="G43" s="4" t="s">
        <v>14</v>
      </c>
    </row>
    <row r="44" spans="1:7" ht="38.25">
      <c r="A44" s="4" t="s">
        <v>58</v>
      </c>
      <c r="B44" s="4" t="s">
        <v>59</v>
      </c>
      <c r="C44" s="5">
        <v>2210</v>
      </c>
      <c r="D44" s="4">
        <v>3579</v>
      </c>
      <c r="E44" s="4" t="s">
        <v>37</v>
      </c>
      <c r="F44" s="6" t="s">
        <v>28</v>
      </c>
      <c r="G44" s="4" t="s">
        <v>14</v>
      </c>
    </row>
    <row r="45" spans="1:7" ht="25.5">
      <c r="A45" s="4" t="s">
        <v>60</v>
      </c>
      <c r="B45" s="4" t="s">
        <v>61</v>
      </c>
      <c r="C45" s="5">
        <v>2210</v>
      </c>
      <c r="D45" s="4">
        <v>615</v>
      </c>
      <c r="E45" s="4" t="s">
        <v>37</v>
      </c>
      <c r="F45" s="6" t="s">
        <v>28</v>
      </c>
      <c r="G45" s="4" t="s">
        <v>14</v>
      </c>
    </row>
    <row r="46" spans="1:7" ht="25.5">
      <c r="A46" s="4" t="s">
        <v>62</v>
      </c>
      <c r="B46" s="4" t="s">
        <v>63</v>
      </c>
      <c r="C46" s="5">
        <v>2210</v>
      </c>
      <c r="D46" s="4">
        <v>104</v>
      </c>
      <c r="E46" s="4" t="s">
        <v>37</v>
      </c>
      <c r="F46" s="6" t="s">
        <v>28</v>
      </c>
      <c r="G46" s="4" t="s">
        <v>14</v>
      </c>
    </row>
    <row r="47" spans="1:7" ht="25.5">
      <c r="A47" s="4" t="s">
        <v>64</v>
      </c>
      <c r="B47" s="4" t="s">
        <v>57</v>
      </c>
      <c r="C47" s="5">
        <v>2210</v>
      </c>
      <c r="D47" s="4">
        <v>1186.3</v>
      </c>
      <c r="E47" s="4" t="s">
        <v>37</v>
      </c>
      <c r="F47" s="6" t="s">
        <v>28</v>
      </c>
      <c r="G47" s="4" t="s">
        <v>14</v>
      </c>
    </row>
    <row r="48" spans="1:7" ht="25.5">
      <c r="A48" s="4" t="s">
        <v>65</v>
      </c>
      <c r="B48" s="4" t="s">
        <v>16</v>
      </c>
      <c r="C48" s="5">
        <v>2210</v>
      </c>
      <c r="D48" s="4">
        <v>1440</v>
      </c>
      <c r="E48" s="4" t="s">
        <v>37</v>
      </c>
      <c r="F48" s="6" t="s">
        <v>28</v>
      </c>
      <c r="G48" s="4" t="s">
        <v>14</v>
      </c>
    </row>
    <row r="49" spans="1:7" ht="38.25">
      <c r="A49" s="4" t="s">
        <v>66</v>
      </c>
      <c r="B49" s="4" t="s">
        <v>11</v>
      </c>
      <c r="C49" s="5">
        <v>2210</v>
      </c>
      <c r="D49" s="4">
        <v>4560</v>
      </c>
      <c r="E49" s="4" t="s">
        <v>20</v>
      </c>
      <c r="F49" s="6" t="s">
        <v>28</v>
      </c>
      <c r="G49" s="4" t="s">
        <v>14</v>
      </c>
    </row>
    <row r="50" spans="1:7">
      <c r="A50" s="14" t="s">
        <v>17</v>
      </c>
      <c r="B50" s="15"/>
      <c r="C50" s="15"/>
      <c r="D50" s="15"/>
      <c r="E50" s="15"/>
      <c r="F50" s="16"/>
      <c r="G50" s="4">
        <f>D43+D44+D45+D46+D47+D48+D49</f>
        <v>21369.91</v>
      </c>
    </row>
    <row r="51" spans="1:7" ht="76.5">
      <c r="A51" s="4" t="s">
        <v>67</v>
      </c>
      <c r="B51" s="4" t="s">
        <v>68</v>
      </c>
      <c r="C51" s="5">
        <v>2240</v>
      </c>
      <c r="D51" s="4">
        <v>4600</v>
      </c>
      <c r="E51" s="4" t="s">
        <v>20</v>
      </c>
      <c r="F51" s="6" t="s">
        <v>28</v>
      </c>
      <c r="G51" s="4" t="s">
        <v>14</v>
      </c>
    </row>
    <row r="52" spans="1:7" ht="76.5">
      <c r="A52" s="4" t="s">
        <v>69</v>
      </c>
      <c r="B52" s="4" t="s">
        <v>68</v>
      </c>
      <c r="C52" s="5">
        <v>2240</v>
      </c>
      <c r="D52" s="4">
        <v>7100</v>
      </c>
      <c r="E52" s="4" t="s">
        <v>20</v>
      </c>
      <c r="F52" s="6" t="s">
        <v>28</v>
      </c>
      <c r="G52" s="4" t="s">
        <v>14</v>
      </c>
    </row>
    <row r="53" spans="1:7" ht="76.5">
      <c r="A53" s="4" t="s">
        <v>70</v>
      </c>
      <c r="B53" s="4" t="s">
        <v>68</v>
      </c>
      <c r="C53" s="5">
        <v>2240</v>
      </c>
      <c r="D53" s="4">
        <v>13400</v>
      </c>
      <c r="E53" s="4" t="s">
        <v>20</v>
      </c>
      <c r="F53" s="6" t="s">
        <v>28</v>
      </c>
      <c r="G53" s="4" t="s">
        <v>14</v>
      </c>
    </row>
    <row r="54" spans="1:7">
      <c r="A54" s="14" t="s">
        <v>22</v>
      </c>
      <c r="B54" s="15"/>
      <c r="C54" s="15"/>
      <c r="D54" s="15"/>
      <c r="E54" s="15"/>
      <c r="F54" s="16"/>
      <c r="G54" s="4">
        <f>D51+D52+D53</f>
        <v>25100</v>
      </c>
    </row>
    <row r="55" spans="1:7">
      <c r="A55" s="7"/>
      <c r="B55" s="7"/>
      <c r="C55" s="7"/>
      <c r="D55" s="8"/>
      <c r="E55" s="7"/>
      <c r="F55" s="7"/>
      <c r="G55" s="9"/>
    </row>
    <row r="56" spans="1:7">
      <c r="A56" s="7" t="s">
        <v>23</v>
      </c>
    </row>
    <row r="57" spans="1:7">
      <c r="A57" s="7"/>
      <c r="B57" s="7"/>
      <c r="C57" s="7"/>
      <c r="D57" s="8"/>
      <c r="E57" s="7"/>
      <c r="F57" s="7"/>
      <c r="G57" s="9"/>
    </row>
    <row r="58" spans="1:7">
      <c r="A58" s="11" t="s">
        <v>24</v>
      </c>
      <c r="B58" s="11"/>
      <c r="C58" s="11"/>
      <c r="D58" s="11"/>
      <c r="E58" s="1"/>
      <c r="F58" s="1"/>
      <c r="G58" s="1"/>
    </row>
    <row r="59" spans="1:7">
      <c r="A59" s="1"/>
      <c r="B59" s="12" t="s">
        <v>71</v>
      </c>
      <c r="C59" s="12"/>
      <c r="D59" s="12"/>
      <c r="E59" s="12"/>
      <c r="F59" s="12"/>
      <c r="G59" s="1"/>
    </row>
    <row r="60" spans="1:7">
      <c r="A60" s="13" t="s">
        <v>1</v>
      </c>
      <c r="B60" s="13"/>
      <c r="C60" s="13"/>
      <c r="D60" s="13"/>
      <c r="E60" s="13"/>
      <c r="F60" s="13"/>
      <c r="G60" s="13"/>
    </row>
    <row r="61" spans="1:7" ht="15.75" thickBot="1">
      <c r="A61" s="13" t="s">
        <v>2</v>
      </c>
      <c r="B61" s="13"/>
      <c r="C61" s="13"/>
      <c r="D61" s="13"/>
      <c r="E61" s="13"/>
      <c r="F61" s="13"/>
      <c r="G61" s="13"/>
    </row>
    <row r="62" spans="1:7" ht="128.25" thickBot="1">
      <c r="A62" s="2" t="s">
        <v>3</v>
      </c>
      <c r="B62" s="2" t="s">
        <v>4</v>
      </c>
      <c r="C62" s="2" t="s">
        <v>5</v>
      </c>
      <c r="D62" s="2" t="s">
        <v>6</v>
      </c>
      <c r="E62" s="2" t="s">
        <v>7</v>
      </c>
      <c r="F62" s="2" t="s">
        <v>8</v>
      </c>
      <c r="G62" s="3" t="s">
        <v>9</v>
      </c>
    </row>
    <row r="63" spans="1:7" ht="25.5">
      <c r="A63" s="4" t="s">
        <v>72</v>
      </c>
      <c r="B63" s="4" t="s">
        <v>46</v>
      </c>
      <c r="C63" s="5">
        <v>2210</v>
      </c>
      <c r="D63" s="4">
        <v>1130</v>
      </c>
      <c r="E63" s="4" t="s">
        <v>37</v>
      </c>
      <c r="F63" s="6" t="s">
        <v>28</v>
      </c>
      <c r="G63" s="4" t="s">
        <v>14</v>
      </c>
    </row>
    <row r="64" spans="1:7" ht="38.25">
      <c r="A64" s="4" t="s">
        <v>73</v>
      </c>
      <c r="B64" s="4" t="s">
        <v>74</v>
      </c>
      <c r="C64" s="5">
        <v>2210</v>
      </c>
      <c r="D64" s="4">
        <v>289</v>
      </c>
      <c r="E64" s="4" t="s">
        <v>20</v>
      </c>
      <c r="F64" s="6" t="s">
        <v>28</v>
      </c>
      <c r="G64" s="4" t="s">
        <v>14</v>
      </c>
    </row>
    <row r="65" spans="1:7" ht="38.25">
      <c r="A65" s="10" t="s">
        <v>75</v>
      </c>
      <c r="B65" s="4" t="s">
        <v>76</v>
      </c>
      <c r="C65" s="5">
        <v>2210</v>
      </c>
      <c r="D65" s="4">
        <v>10686</v>
      </c>
      <c r="E65" s="4" t="s">
        <v>20</v>
      </c>
      <c r="F65" s="6" t="s">
        <v>28</v>
      </c>
      <c r="G65" s="4" t="s">
        <v>14</v>
      </c>
    </row>
    <row r="66" spans="1:7">
      <c r="A66" s="14" t="s">
        <v>17</v>
      </c>
      <c r="B66" s="15"/>
      <c r="C66" s="15"/>
      <c r="D66" s="15"/>
      <c r="E66" s="15"/>
      <c r="F66" s="16"/>
      <c r="G66" s="4">
        <f>D63+D64+D65</f>
        <v>12105</v>
      </c>
    </row>
    <row r="67" spans="1:7" ht="76.5">
      <c r="A67" s="4" t="s">
        <v>77</v>
      </c>
      <c r="B67" s="4" t="s">
        <v>78</v>
      </c>
      <c r="C67" s="5">
        <v>2240</v>
      </c>
      <c r="D67" s="4">
        <v>4900</v>
      </c>
      <c r="E67" s="4" t="s">
        <v>20</v>
      </c>
      <c r="F67" s="6" t="s">
        <v>28</v>
      </c>
      <c r="G67" s="4" t="s">
        <v>14</v>
      </c>
    </row>
    <row r="68" spans="1:7" ht="38.25">
      <c r="A68" s="4" t="s">
        <v>79</v>
      </c>
      <c r="B68" s="4" t="s">
        <v>80</v>
      </c>
      <c r="C68" s="5">
        <v>2240</v>
      </c>
      <c r="D68" s="4">
        <v>8889</v>
      </c>
      <c r="E68" s="4" t="s">
        <v>20</v>
      </c>
      <c r="F68" s="6" t="s">
        <v>28</v>
      </c>
      <c r="G68" s="4" t="s">
        <v>14</v>
      </c>
    </row>
    <row r="69" spans="1:7">
      <c r="A69" s="14" t="s">
        <v>22</v>
      </c>
      <c r="B69" s="15"/>
      <c r="C69" s="15"/>
      <c r="D69" s="15"/>
      <c r="E69" s="15"/>
      <c r="F69" s="16"/>
      <c r="G69" s="4">
        <f>D67+D68</f>
        <v>13789</v>
      </c>
    </row>
    <row r="70" spans="1:7" ht="63.75">
      <c r="A70" s="4" t="s">
        <v>81</v>
      </c>
      <c r="B70" s="4" t="s">
        <v>82</v>
      </c>
      <c r="C70" s="5">
        <v>3132</v>
      </c>
      <c r="D70" s="4">
        <v>3240</v>
      </c>
      <c r="E70" s="4" t="s">
        <v>20</v>
      </c>
      <c r="F70" s="6" t="s">
        <v>28</v>
      </c>
      <c r="G70" s="4" t="s">
        <v>83</v>
      </c>
    </row>
    <row r="71" spans="1:7" ht="72.75" customHeight="1">
      <c r="A71" s="4" t="s">
        <v>84</v>
      </c>
      <c r="B71" s="4" t="s">
        <v>82</v>
      </c>
      <c r="C71" s="5">
        <v>3132</v>
      </c>
      <c r="D71" s="4">
        <v>3240</v>
      </c>
      <c r="E71" s="4" t="s">
        <v>20</v>
      </c>
      <c r="F71" s="6" t="s">
        <v>28</v>
      </c>
      <c r="G71" s="4" t="s">
        <v>83</v>
      </c>
    </row>
    <row r="72" spans="1:7" ht="38.25">
      <c r="A72" s="4" t="s">
        <v>85</v>
      </c>
      <c r="B72" s="4" t="s">
        <v>82</v>
      </c>
      <c r="C72" s="5">
        <v>3132</v>
      </c>
      <c r="D72" s="4">
        <v>3240</v>
      </c>
      <c r="E72" s="4" t="s">
        <v>20</v>
      </c>
      <c r="F72" s="6" t="s">
        <v>28</v>
      </c>
      <c r="G72" s="4" t="s">
        <v>83</v>
      </c>
    </row>
    <row r="73" spans="1:7" ht="38.25">
      <c r="A73" s="4" t="s">
        <v>86</v>
      </c>
      <c r="B73" s="4" t="s">
        <v>82</v>
      </c>
      <c r="C73" s="5">
        <v>3132</v>
      </c>
      <c r="D73" s="4">
        <v>13850</v>
      </c>
      <c r="E73" s="4" t="s">
        <v>20</v>
      </c>
      <c r="F73" s="6" t="s">
        <v>28</v>
      </c>
      <c r="G73" s="4" t="s">
        <v>83</v>
      </c>
    </row>
    <row r="74" spans="1:7">
      <c r="A74" s="14" t="s">
        <v>87</v>
      </c>
      <c r="B74" s="15"/>
      <c r="C74" s="15"/>
      <c r="D74" s="15"/>
      <c r="E74" s="15"/>
      <c r="F74" s="16"/>
      <c r="G74" s="4">
        <f>D70+D71+D72+D73</f>
        <v>23570</v>
      </c>
    </row>
    <row r="75" spans="1:7">
      <c r="A75" s="7"/>
      <c r="B75" s="7"/>
      <c r="C75" s="7"/>
      <c r="D75" s="8"/>
      <c r="E75" s="7"/>
      <c r="F75" s="7"/>
      <c r="G75" s="9"/>
    </row>
    <row r="76" spans="1:7">
      <c r="A76" s="7" t="s">
        <v>23</v>
      </c>
    </row>
    <row r="77" spans="1:7">
      <c r="A77" s="7"/>
      <c r="B77" s="7"/>
      <c r="C77" s="7"/>
      <c r="D77" s="8"/>
      <c r="E77" s="7"/>
      <c r="F77" s="7"/>
      <c r="G77" s="9"/>
    </row>
    <row r="78" spans="1:7">
      <c r="A78" s="11" t="s">
        <v>24</v>
      </c>
      <c r="B78" s="11"/>
      <c r="C78" s="11"/>
      <c r="D78" s="11"/>
      <c r="E78" s="1"/>
      <c r="F78" s="1"/>
      <c r="G78" s="1"/>
    </row>
    <row r="79" spans="1:7">
      <c r="A79" s="1"/>
      <c r="B79" s="12" t="s">
        <v>88</v>
      </c>
      <c r="C79" s="12"/>
      <c r="D79" s="12"/>
      <c r="E79" s="12"/>
      <c r="F79" s="12"/>
      <c r="G79" s="1"/>
    </row>
    <row r="80" spans="1:7">
      <c r="A80" s="13" t="s">
        <v>1</v>
      </c>
      <c r="B80" s="13"/>
      <c r="C80" s="13"/>
      <c r="D80" s="13"/>
      <c r="E80" s="13"/>
      <c r="F80" s="13"/>
      <c r="G80" s="13"/>
    </row>
    <row r="81" spans="1:7" ht="15.75" thickBot="1">
      <c r="A81" s="13" t="s">
        <v>2</v>
      </c>
      <c r="B81" s="13"/>
      <c r="C81" s="13"/>
      <c r="D81" s="13"/>
      <c r="E81" s="13"/>
      <c r="F81" s="13"/>
      <c r="G81" s="13"/>
    </row>
    <row r="82" spans="1:7" ht="128.25" thickBot="1">
      <c r="A82" s="2" t="s">
        <v>3</v>
      </c>
      <c r="B82" s="2" t="s">
        <v>4</v>
      </c>
      <c r="C82" s="2" t="s">
        <v>5</v>
      </c>
      <c r="D82" s="2" t="s">
        <v>6</v>
      </c>
      <c r="E82" s="2" t="s">
        <v>7</v>
      </c>
      <c r="F82" s="2" t="s">
        <v>8</v>
      </c>
      <c r="G82" s="3" t="s">
        <v>9</v>
      </c>
    </row>
    <row r="83" spans="1:7" ht="25.5">
      <c r="A83" s="4" t="s">
        <v>89</v>
      </c>
      <c r="B83" s="4" t="s">
        <v>90</v>
      </c>
      <c r="C83" s="5">
        <v>2210</v>
      </c>
      <c r="D83" s="4">
        <v>150500</v>
      </c>
      <c r="E83" s="4" t="s">
        <v>37</v>
      </c>
      <c r="F83" s="6" t="s">
        <v>28</v>
      </c>
      <c r="G83" s="4" t="s">
        <v>14</v>
      </c>
    </row>
    <row r="84" spans="1:7" ht="25.5">
      <c r="A84" s="4" t="s">
        <v>91</v>
      </c>
      <c r="B84" s="4" t="s">
        <v>92</v>
      </c>
      <c r="C84" s="5">
        <v>2210</v>
      </c>
      <c r="D84" s="4">
        <v>4472</v>
      </c>
      <c r="E84" s="4" t="s">
        <v>37</v>
      </c>
      <c r="F84" s="6" t="s">
        <v>28</v>
      </c>
      <c r="G84" s="4" t="s">
        <v>14</v>
      </c>
    </row>
    <row r="85" spans="1:7" ht="25.5">
      <c r="A85" s="4" t="s">
        <v>93</v>
      </c>
      <c r="B85" s="4" t="s">
        <v>94</v>
      </c>
      <c r="C85" s="5">
        <v>2210</v>
      </c>
      <c r="D85" s="4">
        <v>173.5</v>
      </c>
      <c r="E85" s="4" t="s">
        <v>37</v>
      </c>
      <c r="F85" s="6" t="s">
        <v>28</v>
      </c>
      <c r="G85" s="4" t="s">
        <v>14</v>
      </c>
    </row>
    <row r="86" spans="1:7" ht="25.5">
      <c r="A86" s="4" t="s">
        <v>56</v>
      </c>
      <c r="B86" s="4" t="s">
        <v>57</v>
      </c>
      <c r="C86" s="5">
        <v>2210</v>
      </c>
      <c r="D86" s="4">
        <v>16922.759999999998</v>
      </c>
      <c r="E86" s="4" t="s">
        <v>37</v>
      </c>
      <c r="F86" s="6" t="s">
        <v>28</v>
      </c>
      <c r="G86" s="4" t="s">
        <v>14</v>
      </c>
    </row>
    <row r="87" spans="1:7">
      <c r="A87" s="14" t="s">
        <v>17</v>
      </c>
      <c r="B87" s="15"/>
      <c r="C87" s="15"/>
      <c r="D87" s="15"/>
      <c r="E87" s="15"/>
      <c r="F87" s="16"/>
      <c r="G87" s="4">
        <f>D83+D84+D85+D86</f>
        <v>172068.26</v>
      </c>
    </row>
    <row r="88" spans="1:7" ht="51">
      <c r="A88" s="4" t="s">
        <v>95</v>
      </c>
      <c r="B88" s="4" t="s">
        <v>96</v>
      </c>
      <c r="C88" s="5">
        <v>2240</v>
      </c>
      <c r="D88" s="4">
        <v>6031.08</v>
      </c>
      <c r="E88" s="4" t="s">
        <v>20</v>
      </c>
      <c r="F88" s="6" t="s">
        <v>28</v>
      </c>
      <c r="G88" s="4" t="s">
        <v>14</v>
      </c>
    </row>
    <row r="89" spans="1:7" ht="38.25">
      <c r="A89" s="4" t="s">
        <v>97</v>
      </c>
      <c r="B89" s="4" t="s">
        <v>98</v>
      </c>
      <c r="C89" s="5">
        <v>2240</v>
      </c>
      <c r="D89" s="4">
        <v>1000</v>
      </c>
      <c r="E89" s="4" t="s">
        <v>20</v>
      </c>
      <c r="F89" s="6" t="s">
        <v>28</v>
      </c>
      <c r="G89" s="4" t="s">
        <v>14</v>
      </c>
    </row>
    <row r="90" spans="1:7" ht="51">
      <c r="A90" s="4" t="s">
        <v>99</v>
      </c>
      <c r="B90" s="4" t="s">
        <v>100</v>
      </c>
      <c r="C90" s="5">
        <v>2240</v>
      </c>
      <c r="D90" s="4">
        <v>159566.79999999999</v>
      </c>
      <c r="E90" s="4" t="s">
        <v>37</v>
      </c>
      <c r="F90" s="6" t="s">
        <v>28</v>
      </c>
      <c r="G90" s="4" t="s">
        <v>14</v>
      </c>
    </row>
    <row r="91" spans="1:7">
      <c r="A91" s="14" t="s">
        <v>22</v>
      </c>
      <c r="B91" s="15"/>
      <c r="C91" s="15"/>
      <c r="D91" s="15"/>
      <c r="E91" s="15"/>
      <c r="F91" s="16"/>
      <c r="G91" s="4">
        <f>D88+D89+D90</f>
        <v>166597.87999999998</v>
      </c>
    </row>
    <row r="92" spans="1:7">
      <c r="A92" s="7"/>
      <c r="B92" s="7"/>
      <c r="C92" s="7"/>
      <c r="D92" s="8"/>
      <c r="E92" s="7"/>
      <c r="F92" s="7"/>
      <c r="G92" s="9"/>
    </row>
    <row r="93" spans="1:7">
      <c r="A93" s="7" t="s">
        <v>23</v>
      </c>
    </row>
    <row r="94" spans="1:7">
      <c r="A94" s="7"/>
      <c r="B94" s="7"/>
      <c r="C94" s="7"/>
      <c r="D94" s="8"/>
      <c r="E94" s="7"/>
      <c r="F94" s="7"/>
      <c r="G94" s="9"/>
    </row>
    <row r="95" spans="1:7">
      <c r="A95" s="11" t="s">
        <v>24</v>
      </c>
      <c r="B95" s="11"/>
      <c r="C95" s="11"/>
      <c r="D95" s="11"/>
      <c r="E95" s="1"/>
      <c r="F95" s="1"/>
      <c r="G95" s="1"/>
    </row>
  </sheetData>
  <mergeCells count="31">
    <mergeCell ref="A38:D38"/>
    <mergeCell ref="B1:F1"/>
    <mergeCell ref="A2:G2"/>
    <mergeCell ref="A3:G3"/>
    <mergeCell ref="A7:F7"/>
    <mergeCell ref="A9:F9"/>
    <mergeCell ref="A13:D13"/>
    <mergeCell ref="B15:F15"/>
    <mergeCell ref="A16:G16"/>
    <mergeCell ref="A17:G17"/>
    <mergeCell ref="A29:F29"/>
    <mergeCell ref="A34:F34"/>
    <mergeCell ref="A74:F74"/>
    <mergeCell ref="B39:F39"/>
    <mergeCell ref="A40:G40"/>
    <mergeCell ref="A41:G41"/>
    <mergeCell ref="A50:F50"/>
    <mergeCell ref="A54:F54"/>
    <mergeCell ref="A58:D58"/>
    <mergeCell ref="B59:F59"/>
    <mergeCell ref="A60:G60"/>
    <mergeCell ref="A61:G61"/>
    <mergeCell ref="A66:F66"/>
    <mergeCell ref="A69:F69"/>
    <mergeCell ref="A95:D95"/>
    <mergeCell ref="A78:D78"/>
    <mergeCell ref="B79:F79"/>
    <mergeCell ref="A80:G80"/>
    <mergeCell ref="A81:G81"/>
    <mergeCell ref="A87:F87"/>
    <mergeCell ref="A91:F91"/>
  </mergeCells>
  <pageMargins left="0.19685039370078741" right="0.19685039370078741" top="0.35433070866141736" bottom="0.35433070866141736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Зміни до додатку до РП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945</dc:creator>
  <cp:lastModifiedBy>945</cp:lastModifiedBy>
  <dcterms:created xsi:type="dcterms:W3CDTF">2019-04-09T07:20:56Z</dcterms:created>
  <dcterms:modified xsi:type="dcterms:W3CDTF">2019-04-09T07:24:38Z</dcterms:modified>
</cp:coreProperties>
</file>