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Додаток до РП  " sheetId="1" r:id="rId1"/>
  </sheets>
  <calcPr calcId="124519"/>
</workbook>
</file>

<file path=xl/calcChain.xml><?xml version="1.0" encoding="utf-8"?>
<calcChain xmlns="http://schemas.openxmlformats.org/spreadsheetml/2006/main">
  <c r="H135" i="1"/>
  <c r="H130"/>
  <c r="H117"/>
  <c r="H96"/>
  <c r="H81"/>
  <c r="H70"/>
  <c r="H66"/>
  <c r="H54"/>
  <c r="H52"/>
  <c r="H41"/>
</calcChain>
</file>

<file path=xl/sharedStrings.xml><?xml version="1.0" encoding="utf-8"?>
<sst xmlns="http://schemas.openxmlformats.org/spreadsheetml/2006/main" count="443" uniqueCount="148">
  <si>
    <t xml:space="preserve">Додаток 1 до Протоколу №13-2019 від 08.01.2019 року   </t>
  </si>
  <si>
    <t>Додаток до річного плану закупівель (зміни) на 2019 рік</t>
  </si>
  <si>
    <t>Летичівська селищна рада, 04404548</t>
  </si>
  <si>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</si>
  <si>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</si>
  <si>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</si>
  <si>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</si>
  <si>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</si>
  <si>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</si>
  <si>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</si>
  <si>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ДК 021-2015-30140000-2-Лічильна та обчислювальна техніка Калькулятор)</t>
  </si>
  <si>
    <t>30140000-2</t>
  </si>
  <si>
    <t>Без застосування ЕСЗ</t>
  </si>
  <si>
    <t>Січень, 2019 р.</t>
  </si>
  <si>
    <t>Загальний фонд</t>
  </si>
  <si>
    <t>ДК021-2015-22810000-1-Паперові чи картонні реєстраційні журнали(Бухгалтерські книги, записники, папірці, для нотаток, щоденники та органайзери)</t>
  </si>
  <si>
    <t>22810000-1</t>
  </si>
  <si>
    <t>ДК 021-2015-22820000-4-Бланки (Бланки)</t>
  </si>
  <si>
    <t>22820000-4</t>
  </si>
  <si>
    <t>ДК 021-2015-22850000-3-Швидкошивачі та супутнє приладдя(Швидкозшивачі)</t>
  </si>
  <si>
    <t>22850000-3</t>
  </si>
  <si>
    <t>ДК 021-2015-22410000-7-Марки (Марки)</t>
  </si>
  <si>
    <t>22410000-7</t>
  </si>
  <si>
    <t>ДК 021-2015-22210000-5-Газети (Газети, періодичні спеціалізовані видання, журнали)</t>
  </si>
  <si>
    <t>22210000-5</t>
  </si>
  <si>
    <t>ДК 021-2015-39290000-1-Фурнітура різна(Фоторамки)</t>
  </si>
  <si>
    <t>39290000-1</t>
  </si>
  <si>
    <t>ДК 021-2015-39290000-1-Фурнітура різна(Вінки ритуальні)</t>
  </si>
  <si>
    <t>ДК 021-2015-38710000-5-Таймери (Таймер механічний)</t>
  </si>
  <si>
    <t>38710000-5</t>
  </si>
  <si>
    <t>ДК 021-2015-31440000-2-Акумуляторні батереї (Акумуляторна батерея)</t>
  </si>
  <si>
    <t>31440000-2</t>
  </si>
  <si>
    <t>ДК 021-2015-34350000-5-Шини до транспортних засобів великої та малої тонажності(Шини до легкових автомобілів)</t>
  </si>
  <si>
    <t>34350000-5</t>
  </si>
  <si>
    <t>ДК 021-2015-09210000-4-Мастильні засоби (Масло, літол, нігрол, омивач скла, змазка, гальмівна рідина)</t>
  </si>
  <si>
    <t>09210000-4</t>
  </si>
  <si>
    <t>ДК 021-2015-39830000-9-Продукція для чищення(Миючі засоби)</t>
  </si>
  <si>
    <t>39830000-9</t>
  </si>
  <si>
    <t>ДК 021-2015-39220000-0-Кухоне приладдя, товари для дому і господарства і приладдя для закладів громадського харчування (Мітли, щітки, відро, совок та інше прибиральне приладдя)</t>
  </si>
  <si>
    <t>39220000-0</t>
  </si>
  <si>
    <t>ДК 021-2015-44110000-4-Конструкційні матеріали (Цемент, лінолеум, бетонні вироби)</t>
  </si>
  <si>
    <t>44110000-4</t>
  </si>
  <si>
    <t>ДК 021-2015-44420000-0-Будівельні товари (Каналізаційні люки)</t>
  </si>
  <si>
    <t>44420000-0</t>
  </si>
  <si>
    <t>Всього за КЕКВ 2210</t>
  </si>
  <si>
    <t>Голова тендерного комітету:           Ліщинський  Олег  Володимирович</t>
  </si>
  <si>
    <t>Секретар тендерного комітету :           Попатенко  Сергій  Вікторович</t>
  </si>
  <si>
    <t xml:space="preserve">Додаток 1 до Протоколу №19-2019 від 10.01.2019 року   </t>
  </si>
  <si>
    <t>ДК 021-2015-44190000-8-Конструкційні матеріали різні (Цв'яхи)</t>
  </si>
  <si>
    <t>44190000-8</t>
  </si>
  <si>
    <t>Січень, 2019 р</t>
  </si>
  <si>
    <t>ДК 021-2015-44810000-1-Фарби( Краски, емалі,водоемульсійки)</t>
  </si>
  <si>
    <t>44810000-1</t>
  </si>
  <si>
    <t>ДК 021-2015-39190000-0-Шпалери та інші настінні покриття( Шпалери)</t>
  </si>
  <si>
    <t>39190000-0</t>
  </si>
  <si>
    <t>ДК 021-2015-24910000-6-Клеї (Клеї)</t>
  </si>
  <si>
    <t>24910000-6</t>
  </si>
  <si>
    <t>ДК-021-2015-44830000-7-Мастики, шпаклівки, замазки та розчинники (Шпаклівка, розчинники, грунтовка)</t>
  </si>
  <si>
    <t>44830000-7</t>
  </si>
  <si>
    <t>ДК 021-2015-44920000-5-Вапняк, гіпс і крейда (Вапно)</t>
  </si>
  <si>
    <t>44920000-5</t>
  </si>
  <si>
    <t>ДК 021-2015-19640000-4-Поліетиленові мішки та пакети для сміття(Пакети для сміття)</t>
  </si>
  <si>
    <t>19640000-4</t>
  </si>
  <si>
    <t>ДК 021-2015-30120000-6-Фотокопіювальне та поліграфічне обладнання для офсетного друку (Картриджі, фотобарабани, водорозчинне чорнило)</t>
  </si>
  <si>
    <t>30120000-6</t>
  </si>
  <si>
    <t>ДК 021-2015-30230000-0-Комп'ютерне обладнання (Принтери, флешки,мишки, клавіатура, частини та приладдя до комп'ютерів)</t>
  </si>
  <si>
    <t>30230000-0</t>
  </si>
  <si>
    <t>ДК 021-2015-34920000-2-Дорожнє обладнання (Дорожні знаки)</t>
  </si>
  <si>
    <t>34920000-2</t>
  </si>
  <si>
    <t>ДК 021-2015-72260000-5-Послуги, пов'язані з програмним забезпеченням (Оновлення програмного забезпечення СМЕТА, М.Е. DOC, ІС- ПРО та "Місцеві бюджети"</t>
  </si>
  <si>
    <t>72260000-5</t>
  </si>
  <si>
    <t>Січень, 2018 р</t>
  </si>
  <si>
    <t>ДК 021-2015-79710000-4-Охоронні послуги( Послуги охоронної системи СПРУТ)</t>
  </si>
  <si>
    <t>79710000-4</t>
  </si>
  <si>
    <t>ДК021-2015-50310000-1-Технічне обслуговування і ремонт офісної техніки(Поточний ремонт принтерів, картриджів, офісної техніки та заправка картриджа)</t>
  </si>
  <si>
    <t>50310000-1</t>
  </si>
  <si>
    <t>ДК 021-2015-79820000-8-Послуги, пов'язані з друком(Розміщення оголошень,вітань та інших публікацій в друкованих засобах масової інформації)</t>
  </si>
  <si>
    <t>79820000-8</t>
  </si>
  <si>
    <t>ДК 021-2015-50110000-9-Послуги з ремонту і технічного обслуговування мототранспортних засобів і супутнього обладнання (Послуги з ремонту службових автомобілів)</t>
  </si>
  <si>
    <t>50110000-9</t>
  </si>
  <si>
    <t>ДК 021-2015-64210000-1-Послуги телефонного зв'язку та передачі даних (Послуги телефонного зв'язку)</t>
  </si>
  <si>
    <t>64210000-1</t>
  </si>
  <si>
    <t>ДК 021-2015-72410000-7-Послуги провайдерів (Послуги інтернету)</t>
  </si>
  <si>
    <t>72410000-7</t>
  </si>
  <si>
    <t>ДК-021-2015-64220000-4-Телекомунікаційні послуги, крім послуг телефонного зв'язку і передачі даних(Послуги користування радіоточок)</t>
  </si>
  <si>
    <t>64220000-4</t>
  </si>
  <si>
    <t>ДК 021-2015-66510000-8-Страхові послуги(Цілодобове протипожежне спостереження Євроспоживсервіс)</t>
  </si>
  <si>
    <t>66510000-8</t>
  </si>
  <si>
    <t>ДК 021-2015-99999999-9-Не визначено(Не визначені послуги по благоустрою)</t>
  </si>
  <si>
    <t>99999999-9</t>
  </si>
  <si>
    <t>Всього за КЕКВ 2240</t>
  </si>
  <si>
    <t>ДК 021-2015-565110000-7-Розподіл води(Водопостачання)</t>
  </si>
  <si>
    <t>56110000-7</t>
  </si>
  <si>
    <t>Всього за КЕКВ 2272</t>
  </si>
  <si>
    <t>Голова тендерного комітету :                        Ліщинський О.В.</t>
  </si>
  <si>
    <t xml:space="preserve">                      Секретар тендерного комітету                Попатенко С.В    </t>
  </si>
  <si>
    <t xml:space="preserve">Додаток 1 до Протоколу №20-2019 від 16.01.2019 року   </t>
  </si>
  <si>
    <t>ДК 021-2015-31520000-7-Світильники та освітлювальна арматура(Кронштейни для вуличного освітлення)</t>
  </si>
  <si>
    <t>31520000-7</t>
  </si>
  <si>
    <t>Звіт про укладенний договір</t>
  </si>
  <si>
    <t>ДК 021-2015-77340000-5-Підрізання дерев та живих огорож(Послуги по зрізанню дерев смт Летичів)</t>
  </si>
  <si>
    <t>77340000-5</t>
  </si>
  <si>
    <t>ДК 021-2015-72410000-7-Послуги провайдерів(Послуги по реєстрації домену та хостину веб-сайту letychiv.km.)</t>
  </si>
  <si>
    <t>ДК 021-2015-50230000-6-Послуги з ремонту, технічного оьслуговування дорожньої інфраструктури і пов'язаного обладнання та супутні послуги(Оперативне обслуговування світлоточок)</t>
  </si>
  <si>
    <t>50230000-6</t>
  </si>
  <si>
    <t xml:space="preserve">Додаток 1 до Протоколу №26-2019 від 21.01.2019 року   </t>
  </si>
  <si>
    <t>ДК 021-2015-18110000-3-Формений одяг(Куртка зимова, кофта флісова)</t>
  </si>
  <si>
    <t>18110000-3</t>
  </si>
  <si>
    <t>Експлуатаційне утримання, ямковий ремонт дороги Летичівської селищної ради вул. Я. Галана смт Летичів(ДК 021-2015-45230000-8 -Будівництво трубопроводів, ліній звязку та електропередач, шосе, доріг, аеродромів і залізничних доріг; вирівнювання поверхонь)</t>
  </si>
  <si>
    <t>45230000-8</t>
  </si>
  <si>
    <t>Квітень, 2019</t>
  </si>
  <si>
    <t>Поточний ремонт дороги Летичівської селищної ради вул. Пархоменка смт Летичів(ДК 021-2015-45230000-8 -Будівництво трубопроводів, ліній звязку та електропередач, шосе, доріг, аеродромів і залізничних доріг; вирівнювання поверхонь)</t>
  </si>
  <si>
    <t>Поточний ремонт дороги Летичівської селищної ради вул. Гончара смт Летичів(ДК 021-2015-45230000-8 -Будівництво трубопроводів, ліній звязку та електропередач, шосе, доріг, аеродромів і залізничних доріг; вирівнювання поверхонь)</t>
  </si>
  <si>
    <t>Поточний ремонт дороги Летичівської селищної ради вул. Руданського смт Летичів(ДК 021-2015-45230000-8 -Будівництво трубопроводів, ліній звязку та електропередач, шосе, доріг, аеродромів і залізничних доріг; вирівнювання поверхонь)</t>
  </si>
  <si>
    <t>Поточний ремонт дороги Летичівської селищної ради вул. Тропініна смт Летичів(ДК 021-2015-45230000-8 -Будівництво трубопроводів, ліній звязку та електропередач, шосе, доріг, аеродромів і залізничних доріг; вирівнювання поверхонь)</t>
  </si>
  <si>
    <t>Поточний ремонт дороги Летичівської селищної ради вул. Котляревського смт Летичів(ДК 021-2015-45230000-8 -Будівництво трубопроводів, ліній звязку та електропередач, шосе, доріг, аеродромів і залізничних доріг; вирівнювання поверхонь)</t>
  </si>
  <si>
    <t>Експлуатаційне утримання, ямковий ремонт дороги Летичівської селищної ради вул. Соборна смт Летичів(ДК 021-2015-45230000-8 -Будівництво трубопроводів, ліній звязку та електропередач, шосе, доріг, аеродромів і залізничних доріг; вирівнювання поверхонь)</t>
  </si>
  <si>
    <t>Експлуатаційне утримання, ямковий ремонт дороги Летичівської селищної ради вул. Чорновола смт Летичів(ДК 021-2015-45230000-8 -Будівництво трубопроводів, ліній звязку та електропередач, шосе, доріг, аеродромів і залізничних доріг; вирівнювання поверхонь)</t>
  </si>
  <si>
    <t>Експлуатаційне утримання, ямковий ремонт дороги Летичівської селищної ради вул. І. Мазепи смт Летичів(ДК 021-2015-45230000-8 -Будівництво трубопроводів, ліній звязку та електропередач, шосе, доріг, аеродромів і залізничних доріг; вирівнювання поверхонь)</t>
  </si>
  <si>
    <t>Поточний ремонт дороги Летичівської селищної ради провулок Гончарний  смт Летичів(ДК 021-2015-45230000-8 -Будівництво трубопроводів, ліній звязку та електропередач, шосе, доріг, аеродромів і залізничних доріг; вирівнювання поверхонь)</t>
  </si>
  <si>
    <t>Поточний ремонт дороги Летичівської селищної ради вул. Кириченка  смт Летичів(ДК 021-2015-45230000-8 -Будівництво трубопроводів, ліній звязку та електропередач, шосе, доріг, аеродромів і залізничних доріг; вирівнювання поверхонь)</t>
  </si>
  <si>
    <t>Поточний ремонт дороги Летичівської селищної ради вул. Тичини  смт Летичів(ДК 021-2015-45230000-8 -Будівництво трубопроводів, ліній звязку та електропередач, шосе, доріг, аеродромів і залізничних доріг; вирівнювання поверхонь)</t>
  </si>
  <si>
    <t>Поточний ремонт дороги Летичівської селищної ради вул. Богуна  смт Летичів(ДК 021-2015-45230000-8 -Будівництво трубопроводів, ліній звязку та електропередач, шосе, доріг, аеродромів і залізничних доріг; вирівнювання поверхонь)</t>
  </si>
  <si>
    <t>Поточний ремонт дороги Летичівської селищної ради вул. Горбатюка  смт Летичів(ДК 021-2015-45230000-8 -Будівництво трубопроводів, ліній звязку та електропередач, шосе, доріг, аеродромів і залізничних доріг; вирівнювання поверхонь)</t>
  </si>
  <si>
    <t xml:space="preserve">Додаток 1 до Протоколу №26/1-2019 від 24.01.2019 року   </t>
  </si>
  <si>
    <t>Поточний ремонт дороги Летичівської селищної ради вул. Б. Синявських  смт Летичів(ДК 021-2015-45230000-8 -Будівництво трубопроводів, ліній звязку та електропередач, шосе, доріг, аеродромів і залізничних доріг; вирівнювання поверхонь)</t>
  </si>
  <si>
    <t>Поточний ремонт дороги Летичівської селищної ради вул. Бачинського смт Летичів(ДК 021-2015-45230000-8 -Будівництво трубопроводів, ліній звязку та електропередач, шосе, доріг, аеродромів і залізничних доріг; вирівнювання поверхонь)</t>
  </si>
  <si>
    <t>Поточний ремонт дороги Летичівської селищної ради вул. Вовковинецька смт Летичів(ДК 021-2015-45230000-8 -Будівництво трубопроводів, ліній звязку та електропередач, шосе, доріг, аеродромів і залізничних доріг; вирівнювання поверхонь)</t>
  </si>
  <si>
    <t>Поточний ремонт дороги Летичівської селищної ради вул. Лісова смт Летичів(ДК 021-2015-45230000-8 -Будівництво трубопроводів, ліній звязку та електропередач, шосе, доріг, аеродромів і залізничних доріг; вирівнювання поверхонь)</t>
  </si>
  <si>
    <t>Поточний ремонт дороги Летичівської селищної ради вул. Бугська смт Летичів(ДК 021-2015-45230000-8 -Будівництво трубопроводів, ліній звязку та електропередач, шосе, доріг, аеродромів і залізничних доріг; вирівнювання поверхонь)</t>
  </si>
  <si>
    <t>Поточний ремонт дороги Летичівської селищної ради провулок Молодіжний смт Летичів(ДК 021-2015-45230000-8 -Будівництво трубопроводів, ліній звязку та електропередач, шосе, доріг, аеродромів і залізничних доріг; вирівнювання поверхонь)</t>
  </si>
  <si>
    <t>ДК 021-2015-63710000-9-Послуги з обслуговування наземних видів транспорту (Послуги експлуатаційного утримання доріг(Очищення доріг від снігу) смт Летичів</t>
  </si>
  <si>
    <t>63710000-9</t>
  </si>
  <si>
    <t>Поточний ремонт дороги Летичівської селищної ради провулок Радісний смт Летичів(ДК 021-2015-45230000-8 -Будівництво трубопроводів, ліній звязку та електропередач, шосе, доріг, аеродромів і залізничних доріг; вирівнювання поверхонь)</t>
  </si>
  <si>
    <t>Поточний ремонт дороги Летичівської селищної ради провулок Березовий смт Летичів(ДК 021-2015-45230000-8 -Будівництво трубопроводів, ліній звязку та електропередач, шосе, доріг, аеродромів і залізничних доріг; вирівнювання поверхонь)</t>
  </si>
  <si>
    <t>Поточний ремонт дороги Летичівської селищної ради вул. Гончарна смт Летичів(ДК 021-2015-45230000-8 -Будівництво трубопроводів, ліній звязку та електропередач, шосе, доріг, аеродромів і залізничних доріг; вирівнювання поверхонь)</t>
  </si>
  <si>
    <t xml:space="preserve">Додаток 1 до Протоколу №28-2019 від 28.01.2019 року   </t>
  </si>
  <si>
    <t>ДК 021-2015-30190000-7-Офісне устаткування м та приладдя різне( Канцтовари)</t>
  </si>
  <si>
    <t>30190000-7</t>
  </si>
  <si>
    <t>Звіт про уклад.договір</t>
  </si>
  <si>
    <t>ДК  021-2015-18530000-3-Подарунки та нагороди (Сувенірна продукція)</t>
  </si>
  <si>
    <t>18530000-3</t>
  </si>
  <si>
    <t>Проведення робіт , пов'язаних з радіочастотним моніторингом та забезпеченням електромагнітної  сумісності (ЕМС) (ДК 021-2015-2015-50330000-7-Послуги з технічного обслуговування телекомунікаційного обладнання)</t>
  </si>
  <si>
    <t>50330000-7</t>
  </si>
  <si>
    <t>Послуги з експлуатаційного утримання доріг(очищення доріг від снігу) смт Летичів.(ДК 021-2015-63710000-9-Послуги з обслуговування наземних видів транспорту)</t>
  </si>
  <si>
    <t>Експлуатаційне утримання автодоріг комунальної власності Летичівської селищної ради с. Гречинці Летичівського району Хмельницької області(ДК 021-2015-63710000-9-Послуги з обслуговування наземних видів транспорту)</t>
  </si>
  <si>
    <t>Послуги по зимовому утриманню доріг (погрузка, розвезення та розсипання протиожеледного матеріалу) смт Летичів (ДК 021-2015-906300002- Послуги з прибирання льоду)</t>
  </si>
  <si>
    <t>90630000-2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</si>
</sst>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Border="1" applyAlignment="1">
      <alignment horizontal="center" vertical="center" wrapText="1" shrinkToFit="1"/>
    </xf>
    <xf numFmtId="2" fontId="3" fillId="0" borderId="0" xfId="0" applyNumberFormat="1" applyFont="1" applyBorder="1" applyAlignment="1">
      <alignment horizontal="center" vertical="center" wrapText="1" shrinkToFit="1"/>
    </xf>
    <xf numFmtId="2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9"/>
  <sheetViews>
    <sheetView tabSelected="1" workbookViewId="0">
      <selection activeCell="B27" sqref="B27:H59"/>
    </sheetView>
  </sheetViews>
  <sheetFormatPr defaultRowHeight="15"/>
  <cols>
    <col min="1" max="1" width="2.140625" customWidth="1"/>
    <col min="2" max="2" width="57.85546875" customWidth="1"/>
    <col min="3" max="3" width="15.7109375" customWidth="1"/>
    <col min="4" max="4" width="9.7109375" customWidth="1"/>
    <col min="5" max="5" width="15.28515625" customWidth="1"/>
    <col min="6" max="6" width="13.42578125" customWidth="1"/>
    <col min="7" max="7" width="17.28515625" customWidth="1"/>
    <col min="8" max="8" width="14.5703125" customWidth="1"/>
  </cols>
  <sheetData>
    <row r="1" spans="2:8">
      <c r="C1" s="16" t="s">
        <v>0</v>
      </c>
      <c r="D1" s="16"/>
      <c r="E1" s="16"/>
      <c r="F1" s="16"/>
      <c r="G1" s="16"/>
    </row>
    <row r="2" spans="2:8">
      <c r="B2" s="11" t="s">
        <v>1</v>
      </c>
      <c r="C2" s="11"/>
      <c r="D2" s="11"/>
      <c r="E2" s="11"/>
      <c r="F2" s="11"/>
      <c r="G2" s="11"/>
      <c r="H2" s="11"/>
    </row>
    <row r="3" spans="2:8" ht="15.75" thickBot="1">
      <c r="B3" s="11" t="s">
        <v>2</v>
      </c>
      <c r="C3" s="11"/>
      <c r="D3" s="11"/>
      <c r="E3" s="11"/>
      <c r="F3" s="11"/>
      <c r="G3" s="11"/>
      <c r="H3" s="11"/>
    </row>
    <row r="4" spans="2:8" ht="90" thickBot="1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2" t="s">
        <v>9</v>
      </c>
    </row>
    <row r="5" spans="2:8" ht="38.25">
      <c r="B5" s="3" t="s">
        <v>10</v>
      </c>
      <c r="C5" s="3" t="s">
        <v>11</v>
      </c>
      <c r="D5" s="4">
        <v>2210</v>
      </c>
      <c r="E5" s="3">
        <v>1250</v>
      </c>
      <c r="F5" s="3" t="s">
        <v>12</v>
      </c>
      <c r="G5" s="5" t="s">
        <v>13</v>
      </c>
      <c r="H5" s="3" t="s">
        <v>14</v>
      </c>
    </row>
    <row r="6" spans="2:8" ht="42.75" customHeight="1">
      <c r="B6" s="3" t="s">
        <v>15</v>
      </c>
      <c r="C6" s="3" t="s">
        <v>16</v>
      </c>
      <c r="D6" s="4">
        <v>2210</v>
      </c>
      <c r="E6" s="3">
        <v>23840</v>
      </c>
      <c r="F6" s="3" t="s">
        <v>12</v>
      </c>
      <c r="G6" s="5" t="s">
        <v>13</v>
      </c>
      <c r="H6" s="3" t="s">
        <v>14</v>
      </c>
    </row>
    <row r="7" spans="2:8" ht="29.25" customHeight="1">
      <c r="B7" s="3" t="s">
        <v>17</v>
      </c>
      <c r="C7" s="3" t="s">
        <v>18</v>
      </c>
      <c r="D7" s="4">
        <v>2210</v>
      </c>
      <c r="E7" s="3">
        <v>11420</v>
      </c>
      <c r="F7" s="3" t="s">
        <v>12</v>
      </c>
      <c r="G7" s="5" t="s">
        <v>13</v>
      </c>
      <c r="H7" s="3" t="s">
        <v>14</v>
      </c>
    </row>
    <row r="8" spans="2:8" ht="29.25" customHeight="1">
      <c r="B8" s="3" t="s">
        <v>19</v>
      </c>
      <c r="C8" s="3" t="s">
        <v>20</v>
      </c>
      <c r="D8" s="4">
        <v>2210</v>
      </c>
      <c r="E8" s="3">
        <v>9000</v>
      </c>
      <c r="F8" s="3" t="s">
        <v>12</v>
      </c>
      <c r="G8" s="5" t="s">
        <v>13</v>
      </c>
      <c r="H8" s="3" t="s">
        <v>14</v>
      </c>
    </row>
    <row r="9" spans="2:8" ht="29.25" customHeight="1">
      <c r="B9" s="3" t="s">
        <v>21</v>
      </c>
      <c r="C9" s="3" t="s">
        <v>22</v>
      </c>
      <c r="D9" s="4">
        <v>2210</v>
      </c>
      <c r="E9" s="3">
        <v>8000</v>
      </c>
      <c r="F9" s="3" t="s">
        <v>12</v>
      </c>
      <c r="G9" s="5" t="s">
        <v>13</v>
      </c>
      <c r="H9" s="3" t="s">
        <v>14</v>
      </c>
    </row>
    <row r="10" spans="2:8" ht="29.25" customHeight="1">
      <c r="B10" s="3" t="s">
        <v>23</v>
      </c>
      <c r="C10" s="3" t="s">
        <v>24</v>
      </c>
      <c r="D10" s="4">
        <v>2210</v>
      </c>
      <c r="E10" s="3">
        <v>11626.62</v>
      </c>
      <c r="F10" s="3" t="s">
        <v>12</v>
      </c>
      <c r="G10" s="5" t="s">
        <v>13</v>
      </c>
      <c r="H10" s="3" t="s">
        <v>14</v>
      </c>
    </row>
    <row r="11" spans="2:8" ht="29.25" customHeight="1">
      <c r="B11" s="3" t="s">
        <v>25</v>
      </c>
      <c r="C11" s="3" t="s">
        <v>26</v>
      </c>
      <c r="D11" s="4">
        <v>2210</v>
      </c>
      <c r="E11" s="3">
        <v>5000</v>
      </c>
      <c r="F11" s="3" t="s">
        <v>12</v>
      </c>
      <c r="G11" s="5" t="s">
        <v>13</v>
      </c>
      <c r="H11" s="3" t="s">
        <v>14</v>
      </c>
    </row>
    <row r="12" spans="2:8" ht="29.25" customHeight="1">
      <c r="B12" s="3" t="s">
        <v>27</v>
      </c>
      <c r="C12" s="3" t="s">
        <v>26</v>
      </c>
      <c r="D12" s="4">
        <v>2210</v>
      </c>
      <c r="E12" s="3">
        <v>5000</v>
      </c>
      <c r="F12" s="3" t="s">
        <v>12</v>
      </c>
      <c r="G12" s="5" t="s">
        <v>13</v>
      </c>
      <c r="H12" s="3" t="s">
        <v>14</v>
      </c>
    </row>
    <row r="13" spans="2:8" ht="29.25" customHeight="1">
      <c r="B13" s="3" t="s">
        <v>28</v>
      </c>
      <c r="C13" s="3" t="s">
        <v>29</v>
      </c>
      <c r="D13" s="4">
        <v>2210</v>
      </c>
      <c r="E13" s="3">
        <v>14000</v>
      </c>
      <c r="F13" s="3" t="s">
        <v>12</v>
      </c>
      <c r="G13" s="5" t="s">
        <v>13</v>
      </c>
      <c r="H13" s="3" t="s">
        <v>14</v>
      </c>
    </row>
    <row r="14" spans="2:8" ht="29.25" customHeight="1">
      <c r="B14" s="3" t="s">
        <v>30</v>
      </c>
      <c r="C14" s="3" t="s">
        <v>31</v>
      </c>
      <c r="D14" s="4">
        <v>2210</v>
      </c>
      <c r="E14" s="3">
        <v>6495</v>
      </c>
      <c r="F14" s="3" t="s">
        <v>12</v>
      </c>
      <c r="G14" s="5" t="s">
        <v>13</v>
      </c>
      <c r="H14" s="3" t="s">
        <v>14</v>
      </c>
    </row>
    <row r="15" spans="2:8" ht="29.25" customHeight="1">
      <c r="B15" s="3" t="s">
        <v>32</v>
      </c>
      <c r="C15" s="3" t="s">
        <v>33</v>
      </c>
      <c r="D15" s="4">
        <v>2210</v>
      </c>
      <c r="E15" s="3">
        <v>9600</v>
      </c>
      <c r="F15" s="3" t="s">
        <v>12</v>
      </c>
      <c r="G15" s="5" t="s">
        <v>13</v>
      </c>
      <c r="H15" s="3" t="s">
        <v>14</v>
      </c>
    </row>
    <row r="16" spans="2:8" ht="29.25" customHeight="1">
      <c r="B16" s="3" t="s">
        <v>34</v>
      </c>
      <c r="C16" s="3" t="s">
        <v>35</v>
      </c>
      <c r="D16" s="4">
        <v>2210</v>
      </c>
      <c r="E16" s="3">
        <v>16213</v>
      </c>
      <c r="F16" s="3" t="s">
        <v>12</v>
      </c>
      <c r="G16" s="5" t="s">
        <v>13</v>
      </c>
      <c r="H16" s="3" t="s">
        <v>14</v>
      </c>
    </row>
    <row r="17" spans="2:8" ht="29.25" customHeight="1">
      <c r="B17" s="3" t="s">
        <v>36</v>
      </c>
      <c r="C17" s="3" t="s">
        <v>37</v>
      </c>
      <c r="D17" s="4">
        <v>2210</v>
      </c>
      <c r="E17" s="3">
        <v>7021</v>
      </c>
      <c r="F17" s="3" t="s">
        <v>12</v>
      </c>
      <c r="G17" s="5" t="s">
        <v>13</v>
      </c>
      <c r="H17" s="3" t="s">
        <v>14</v>
      </c>
    </row>
    <row r="18" spans="2:8" ht="45" customHeight="1">
      <c r="B18" s="3" t="s">
        <v>38</v>
      </c>
      <c r="C18" s="3" t="s">
        <v>39</v>
      </c>
      <c r="D18" s="4">
        <v>2210</v>
      </c>
      <c r="E18" s="3">
        <v>11595</v>
      </c>
      <c r="F18" s="3" t="s">
        <v>12</v>
      </c>
      <c r="G18" s="5" t="s">
        <v>13</v>
      </c>
      <c r="H18" s="3" t="s">
        <v>14</v>
      </c>
    </row>
    <row r="19" spans="2:8" ht="36.75" customHeight="1">
      <c r="B19" s="3" t="s">
        <v>40</v>
      </c>
      <c r="C19" s="3" t="s">
        <v>41</v>
      </c>
      <c r="D19" s="4">
        <v>2210</v>
      </c>
      <c r="E19" s="3">
        <v>14000</v>
      </c>
      <c r="F19" s="3" t="s">
        <v>12</v>
      </c>
      <c r="G19" s="5" t="s">
        <v>13</v>
      </c>
      <c r="H19" s="3" t="s">
        <v>14</v>
      </c>
    </row>
    <row r="20" spans="2:8" ht="42" customHeight="1">
      <c r="B20" s="3" t="s">
        <v>42</v>
      </c>
      <c r="C20" s="3" t="s">
        <v>43</v>
      </c>
      <c r="D20" s="4">
        <v>2210</v>
      </c>
      <c r="E20" s="3">
        <v>5200</v>
      </c>
      <c r="F20" s="3" t="s">
        <v>12</v>
      </c>
      <c r="G20" s="5" t="s">
        <v>13</v>
      </c>
      <c r="H20" s="3" t="s">
        <v>14</v>
      </c>
    </row>
    <row r="21" spans="2:8">
      <c r="B21" s="12" t="s">
        <v>44</v>
      </c>
      <c r="C21" s="13"/>
      <c r="D21" s="13"/>
      <c r="E21" s="13"/>
      <c r="F21" s="13"/>
      <c r="G21" s="14"/>
      <c r="H21">
        <v>159260.62</v>
      </c>
    </row>
    <row r="22" spans="2:8" ht="25.5">
      <c r="B22" s="6" t="s">
        <v>45</v>
      </c>
    </row>
    <row r="24" spans="2:8">
      <c r="B24" s="6" t="s">
        <v>46</v>
      </c>
    </row>
    <row r="27" spans="2:8">
      <c r="B27" s="7"/>
      <c r="C27" s="16" t="s">
        <v>47</v>
      </c>
      <c r="D27" s="16"/>
      <c r="E27" s="16"/>
      <c r="F27" s="16"/>
      <c r="G27" s="16"/>
      <c r="H27" s="7"/>
    </row>
    <row r="28" spans="2:8">
      <c r="B28" s="11" t="s">
        <v>1</v>
      </c>
      <c r="C28" s="11"/>
      <c r="D28" s="11"/>
      <c r="E28" s="11"/>
      <c r="F28" s="11"/>
      <c r="G28" s="11"/>
      <c r="H28" s="11"/>
    </row>
    <row r="29" spans="2:8" ht="15.75" thickBot="1">
      <c r="B29" s="11" t="s">
        <v>2</v>
      </c>
      <c r="C29" s="11"/>
      <c r="D29" s="11"/>
      <c r="E29" s="11"/>
      <c r="F29" s="11"/>
      <c r="G29" s="11"/>
      <c r="H29" s="11"/>
    </row>
    <row r="30" spans="2:8" ht="90" thickBot="1">
      <c r="B30" s="1" t="s">
        <v>3</v>
      </c>
      <c r="C30" s="1" t="s">
        <v>4</v>
      </c>
      <c r="D30" s="1" t="s">
        <v>5</v>
      </c>
      <c r="E30" s="1" t="s">
        <v>6</v>
      </c>
      <c r="F30" s="1" t="s">
        <v>7</v>
      </c>
      <c r="G30" s="1" t="s">
        <v>8</v>
      </c>
      <c r="H30" s="2" t="s">
        <v>9</v>
      </c>
    </row>
    <row r="31" spans="2:8" ht="38.25">
      <c r="B31" s="3" t="s">
        <v>48</v>
      </c>
      <c r="C31" s="3" t="s">
        <v>49</v>
      </c>
      <c r="D31" s="4">
        <v>2210</v>
      </c>
      <c r="E31" s="3">
        <v>1000</v>
      </c>
      <c r="F31" s="3" t="s">
        <v>12</v>
      </c>
      <c r="G31" s="5" t="s">
        <v>50</v>
      </c>
      <c r="H31" s="3" t="s">
        <v>14</v>
      </c>
    </row>
    <row r="32" spans="2:8" ht="38.25">
      <c r="B32" s="3" t="s">
        <v>51</v>
      </c>
      <c r="C32" s="3" t="s">
        <v>52</v>
      </c>
      <c r="D32" s="4">
        <v>2210</v>
      </c>
      <c r="E32" s="3">
        <v>23000</v>
      </c>
      <c r="F32" s="3" t="s">
        <v>12</v>
      </c>
      <c r="G32" s="5" t="s">
        <v>50</v>
      </c>
      <c r="H32" s="3" t="s">
        <v>14</v>
      </c>
    </row>
    <row r="33" spans="2:8" ht="38.25">
      <c r="B33" s="3" t="s">
        <v>53</v>
      </c>
      <c r="C33" s="3" t="s">
        <v>54</v>
      </c>
      <c r="D33" s="4">
        <v>2210</v>
      </c>
      <c r="E33" s="3">
        <v>10000</v>
      </c>
      <c r="F33" s="3" t="s">
        <v>12</v>
      </c>
      <c r="G33" s="5" t="s">
        <v>50</v>
      </c>
      <c r="H33" s="3" t="s">
        <v>14</v>
      </c>
    </row>
    <row r="34" spans="2:8" ht="38.25">
      <c r="B34" s="3" t="s">
        <v>55</v>
      </c>
      <c r="C34" s="3" t="s">
        <v>56</v>
      </c>
      <c r="D34" s="4">
        <v>2210</v>
      </c>
      <c r="E34" s="3">
        <v>2000</v>
      </c>
      <c r="F34" s="3" t="s">
        <v>12</v>
      </c>
      <c r="G34" s="5" t="s">
        <v>50</v>
      </c>
      <c r="H34" s="3" t="s">
        <v>14</v>
      </c>
    </row>
    <row r="35" spans="2:8" ht="38.25">
      <c r="B35" s="3" t="s">
        <v>57</v>
      </c>
      <c r="C35" s="3" t="s">
        <v>58</v>
      </c>
      <c r="D35" s="4">
        <v>2210</v>
      </c>
      <c r="E35" s="3">
        <v>8000</v>
      </c>
      <c r="F35" s="3" t="s">
        <v>12</v>
      </c>
      <c r="G35" s="5" t="s">
        <v>50</v>
      </c>
      <c r="H35" s="3" t="s">
        <v>14</v>
      </c>
    </row>
    <row r="36" spans="2:8" ht="38.25">
      <c r="B36" s="3" t="s">
        <v>59</v>
      </c>
      <c r="C36" s="3" t="s">
        <v>60</v>
      </c>
      <c r="D36" s="4">
        <v>2210</v>
      </c>
      <c r="E36" s="3">
        <v>2000</v>
      </c>
      <c r="F36" s="3" t="s">
        <v>12</v>
      </c>
      <c r="G36" s="5" t="s">
        <v>50</v>
      </c>
      <c r="H36" s="3" t="s">
        <v>14</v>
      </c>
    </row>
    <row r="37" spans="2:8" ht="38.25">
      <c r="B37" s="3" t="s">
        <v>61</v>
      </c>
      <c r="C37" s="3" t="s">
        <v>62</v>
      </c>
      <c r="D37" s="4">
        <v>2210</v>
      </c>
      <c r="E37" s="3">
        <v>3419</v>
      </c>
      <c r="F37" s="3" t="s">
        <v>12</v>
      </c>
      <c r="G37" s="5" t="s">
        <v>50</v>
      </c>
      <c r="H37" s="3" t="s">
        <v>14</v>
      </c>
    </row>
    <row r="38" spans="2:8" ht="38.25">
      <c r="B38" s="3" t="s">
        <v>63</v>
      </c>
      <c r="C38" s="3" t="s">
        <v>64</v>
      </c>
      <c r="D38" s="4">
        <v>2210</v>
      </c>
      <c r="E38" s="3">
        <v>19860</v>
      </c>
      <c r="F38" s="3" t="s">
        <v>12</v>
      </c>
      <c r="G38" s="5" t="s">
        <v>50</v>
      </c>
      <c r="H38" s="3" t="s">
        <v>14</v>
      </c>
    </row>
    <row r="39" spans="2:8" ht="38.25">
      <c r="B39" s="3" t="s">
        <v>65</v>
      </c>
      <c r="C39" s="3" t="s">
        <v>66</v>
      </c>
      <c r="D39" s="4">
        <v>2210</v>
      </c>
      <c r="E39" s="3">
        <v>4694</v>
      </c>
      <c r="F39" s="3" t="s">
        <v>12</v>
      </c>
      <c r="G39" s="5" t="s">
        <v>50</v>
      </c>
      <c r="H39" s="3" t="s">
        <v>14</v>
      </c>
    </row>
    <row r="40" spans="2:8" ht="38.25">
      <c r="B40" s="3" t="s">
        <v>67</v>
      </c>
      <c r="C40" s="3" t="s">
        <v>68</v>
      </c>
      <c r="D40" s="4">
        <v>2210</v>
      </c>
      <c r="E40" s="3">
        <v>34250</v>
      </c>
      <c r="F40" s="3" t="s">
        <v>12</v>
      </c>
      <c r="G40" s="5" t="s">
        <v>50</v>
      </c>
      <c r="H40" s="3" t="s">
        <v>14</v>
      </c>
    </row>
    <row r="41" spans="2:8">
      <c r="B41" s="12" t="s">
        <v>44</v>
      </c>
      <c r="C41" s="13"/>
      <c r="D41" s="13"/>
      <c r="E41" s="13"/>
      <c r="F41" s="13"/>
      <c r="G41" s="14"/>
      <c r="H41" s="3">
        <f>E31+E32+E33+E34+E35+E36+E37+E38+E39+E40</f>
        <v>108223</v>
      </c>
    </row>
    <row r="42" spans="2:8" ht="38.25">
      <c r="B42" s="3" t="s">
        <v>69</v>
      </c>
      <c r="C42" s="3" t="s">
        <v>70</v>
      </c>
      <c r="D42" s="4">
        <v>2240</v>
      </c>
      <c r="E42" s="3">
        <v>38400</v>
      </c>
      <c r="F42" s="3" t="s">
        <v>12</v>
      </c>
      <c r="G42" s="5" t="s">
        <v>71</v>
      </c>
      <c r="H42" s="3" t="s">
        <v>14</v>
      </c>
    </row>
    <row r="43" spans="2:8" ht="38.25">
      <c r="B43" s="3" t="s">
        <v>72</v>
      </c>
      <c r="C43" s="3" t="s">
        <v>73</v>
      </c>
      <c r="D43" s="4">
        <v>2240</v>
      </c>
      <c r="E43" s="3">
        <v>8400</v>
      </c>
      <c r="F43" s="3" t="s">
        <v>12</v>
      </c>
      <c r="G43" s="5" t="s">
        <v>50</v>
      </c>
      <c r="H43" s="3" t="s">
        <v>14</v>
      </c>
    </row>
    <row r="44" spans="2:8" ht="38.25">
      <c r="B44" s="3" t="s">
        <v>74</v>
      </c>
      <c r="C44" s="3" t="s">
        <v>75</v>
      </c>
      <c r="D44" s="4">
        <v>2240</v>
      </c>
      <c r="E44" s="3">
        <v>30000</v>
      </c>
      <c r="F44" s="3" t="s">
        <v>12</v>
      </c>
      <c r="G44" s="5" t="s">
        <v>50</v>
      </c>
      <c r="H44" s="3" t="s">
        <v>14</v>
      </c>
    </row>
    <row r="45" spans="2:8" ht="38.25">
      <c r="B45" s="3" t="s">
        <v>76</v>
      </c>
      <c r="C45" s="3" t="s">
        <v>77</v>
      </c>
      <c r="D45" s="4">
        <v>2240</v>
      </c>
      <c r="E45" s="3">
        <v>42000</v>
      </c>
      <c r="F45" s="3" t="s">
        <v>12</v>
      </c>
      <c r="G45" s="5" t="s">
        <v>50</v>
      </c>
      <c r="H45" s="3" t="s">
        <v>14</v>
      </c>
    </row>
    <row r="46" spans="2:8" ht="38.25">
      <c r="B46" s="3" t="s">
        <v>78</v>
      </c>
      <c r="C46" s="3" t="s">
        <v>79</v>
      </c>
      <c r="D46" s="4">
        <v>2240</v>
      </c>
      <c r="E46" s="3">
        <v>27000</v>
      </c>
      <c r="F46" s="3" t="s">
        <v>12</v>
      </c>
      <c r="G46" s="5" t="s">
        <v>50</v>
      </c>
      <c r="H46" s="3" t="s">
        <v>14</v>
      </c>
    </row>
    <row r="47" spans="2:8" ht="38.25">
      <c r="B47" s="3" t="s">
        <v>80</v>
      </c>
      <c r="C47" s="3" t="s">
        <v>81</v>
      </c>
      <c r="D47" s="4">
        <v>2240</v>
      </c>
      <c r="E47" s="3">
        <v>28092</v>
      </c>
      <c r="F47" s="3" t="s">
        <v>12</v>
      </c>
      <c r="G47" s="5" t="s">
        <v>50</v>
      </c>
      <c r="H47" s="3" t="s">
        <v>14</v>
      </c>
    </row>
    <row r="48" spans="2:8" ht="38.25">
      <c r="B48" s="3" t="s">
        <v>82</v>
      </c>
      <c r="C48" s="3" t="s">
        <v>83</v>
      </c>
      <c r="D48" s="4">
        <v>2240</v>
      </c>
      <c r="E48" s="3">
        <v>47400</v>
      </c>
      <c r="F48" s="3" t="s">
        <v>12</v>
      </c>
      <c r="G48" s="5" t="s">
        <v>50</v>
      </c>
      <c r="H48" s="3" t="s">
        <v>14</v>
      </c>
    </row>
    <row r="49" spans="2:8" ht="44.25" customHeight="1">
      <c r="B49" s="3" t="s">
        <v>84</v>
      </c>
      <c r="C49" s="3" t="s">
        <v>85</v>
      </c>
      <c r="D49" s="4">
        <v>2240</v>
      </c>
      <c r="E49" s="3">
        <v>1860</v>
      </c>
      <c r="F49" s="3" t="s">
        <v>12</v>
      </c>
      <c r="G49" s="5" t="s">
        <v>50</v>
      </c>
      <c r="H49" s="3" t="s">
        <v>14</v>
      </c>
    </row>
    <row r="50" spans="2:8" ht="28.5" customHeight="1">
      <c r="B50" s="3" t="s">
        <v>86</v>
      </c>
      <c r="C50" s="3" t="s">
        <v>87</v>
      </c>
      <c r="D50" s="4">
        <v>2240</v>
      </c>
      <c r="E50" s="3">
        <v>6200</v>
      </c>
      <c r="F50" s="3" t="s">
        <v>12</v>
      </c>
      <c r="G50" s="5" t="s">
        <v>50</v>
      </c>
      <c r="H50" s="3" t="s">
        <v>14</v>
      </c>
    </row>
    <row r="51" spans="2:8" ht="28.5" customHeight="1">
      <c r="B51" s="3" t="s">
        <v>88</v>
      </c>
      <c r="C51" s="3" t="s">
        <v>89</v>
      </c>
      <c r="D51" s="4">
        <v>2240</v>
      </c>
      <c r="E51" s="3">
        <v>20000</v>
      </c>
      <c r="F51" s="3" t="s">
        <v>12</v>
      </c>
      <c r="G51" s="5" t="s">
        <v>50</v>
      </c>
      <c r="H51" s="3" t="s">
        <v>14</v>
      </c>
    </row>
    <row r="52" spans="2:8" ht="28.5" customHeight="1">
      <c r="B52" s="12" t="s">
        <v>90</v>
      </c>
      <c r="C52" s="13"/>
      <c r="D52" s="13"/>
      <c r="E52" s="13"/>
      <c r="F52" s="13"/>
      <c r="G52" s="14"/>
      <c r="H52" s="3">
        <f>E42+E43+E44+E45+E46+E47+E48+E49+E50+E51</f>
        <v>249352</v>
      </c>
    </row>
    <row r="53" spans="2:8" ht="38.25">
      <c r="B53" s="3" t="s">
        <v>91</v>
      </c>
      <c r="C53" s="3" t="s">
        <v>92</v>
      </c>
      <c r="D53" s="4">
        <v>2272</v>
      </c>
      <c r="E53" s="3">
        <v>1834.54</v>
      </c>
      <c r="F53" s="3" t="s">
        <v>12</v>
      </c>
      <c r="G53" s="5" t="s">
        <v>50</v>
      </c>
      <c r="H53" s="3" t="s">
        <v>14</v>
      </c>
    </row>
    <row r="54" spans="2:8">
      <c r="B54" s="12" t="s">
        <v>93</v>
      </c>
      <c r="C54" s="13"/>
      <c r="D54" s="13"/>
      <c r="E54" s="13"/>
      <c r="F54" s="13"/>
      <c r="G54" s="14"/>
      <c r="H54" s="3">
        <f>E53</f>
        <v>1834.54</v>
      </c>
    </row>
    <row r="55" spans="2:8">
      <c r="B55" s="8"/>
      <c r="C55" s="8"/>
      <c r="D55" s="8"/>
      <c r="E55" s="9"/>
      <c r="F55" s="8"/>
      <c r="G55" s="8"/>
      <c r="H55" s="10"/>
    </row>
    <row r="56" spans="2:8">
      <c r="B56" s="8" t="s">
        <v>94</v>
      </c>
    </row>
    <row r="57" spans="2:8">
      <c r="B57" s="8"/>
      <c r="C57" s="8"/>
      <c r="D57" s="8"/>
      <c r="E57" s="9"/>
      <c r="F57" s="8"/>
      <c r="G57" s="8"/>
      <c r="H57" s="10"/>
    </row>
    <row r="58" spans="2:8">
      <c r="B58" s="15" t="s">
        <v>95</v>
      </c>
      <c r="C58" s="15"/>
      <c r="D58" s="15"/>
      <c r="E58" s="15"/>
      <c r="F58" s="7"/>
      <c r="G58" s="7"/>
      <c r="H58" s="7"/>
    </row>
    <row r="61" spans="2:8">
      <c r="B61" s="7"/>
      <c r="C61" s="16" t="s">
        <v>96</v>
      </c>
      <c r="D61" s="16"/>
      <c r="E61" s="16"/>
      <c r="F61" s="16"/>
      <c r="G61" s="16"/>
      <c r="H61" s="7"/>
    </row>
    <row r="62" spans="2:8">
      <c r="B62" s="11" t="s">
        <v>1</v>
      </c>
      <c r="C62" s="11"/>
      <c r="D62" s="11"/>
      <c r="E62" s="11"/>
      <c r="F62" s="11"/>
      <c r="G62" s="11"/>
      <c r="H62" s="11"/>
    </row>
    <row r="63" spans="2:8" ht="15.75" thickBot="1">
      <c r="B63" s="11" t="s">
        <v>2</v>
      </c>
      <c r="C63" s="11"/>
      <c r="D63" s="11"/>
      <c r="E63" s="11"/>
      <c r="F63" s="11"/>
      <c r="G63" s="11"/>
      <c r="H63" s="11"/>
    </row>
    <row r="64" spans="2:8" ht="90" thickBot="1">
      <c r="B64" s="1" t="s">
        <v>3</v>
      </c>
      <c r="C64" s="1" t="s">
        <v>4</v>
      </c>
      <c r="D64" s="1" t="s">
        <v>5</v>
      </c>
      <c r="E64" s="1" t="s">
        <v>6</v>
      </c>
      <c r="F64" s="1" t="s">
        <v>7</v>
      </c>
      <c r="G64" s="1" t="s">
        <v>8</v>
      </c>
      <c r="H64" s="2" t="s">
        <v>9</v>
      </c>
    </row>
    <row r="65" spans="2:8" ht="38.25">
      <c r="B65" s="3" t="s">
        <v>97</v>
      </c>
      <c r="C65" s="3" t="s">
        <v>98</v>
      </c>
      <c r="D65" s="4">
        <v>2210</v>
      </c>
      <c r="E65" s="3">
        <v>19500</v>
      </c>
      <c r="F65" s="3" t="s">
        <v>99</v>
      </c>
      <c r="G65" s="5" t="s">
        <v>50</v>
      </c>
      <c r="H65" s="3" t="s">
        <v>14</v>
      </c>
    </row>
    <row r="66" spans="2:8">
      <c r="B66" s="12" t="s">
        <v>44</v>
      </c>
      <c r="C66" s="13"/>
      <c r="D66" s="13"/>
      <c r="E66" s="13"/>
      <c r="F66" s="13"/>
      <c r="G66" s="14"/>
      <c r="H66" s="3">
        <f>E65</f>
        <v>19500</v>
      </c>
    </row>
    <row r="67" spans="2:8" ht="38.25" customHeight="1">
      <c r="B67" s="3" t="s">
        <v>100</v>
      </c>
      <c r="C67" s="3" t="s">
        <v>101</v>
      </c>
      <c r="D67" s="4">
        <v>2240</v>
      </c>
      <c r="E67" s="3">
        <v>35417.839999999997</v>
      </c>
      <c r="F67" s="3" t="s">
        <v>99</v>
      </c>
      <c r="G67" s="5" t="s">
        <v>50</v>
      </c>
      <c r="H67" s="3" t="s">
        <v>14</v>
      </c>
    </row>
    <row r="68" spans="2:8" ht="38.25">
      <c r="B68" s="3" t="s">
        <v>102</v>
      </c>
      <c r="C68" s="3" t="s">
        <v>83</v>
      </c>
      <c r="D68" s="4">
        <v>2240</v>
      </c>
      <c r="E68" s="3">
        <v>1680</v>
      </c>
      <c r="F68" s="3" t="s">
        <v>12</v>
      </c>
      <c r="G68" s="5" t="s">
        <v>50</v>
      </c>
      <c r="H68" s="3" t="s">
        <v>14</v>
      </c>
    </row>
    <row r="69" spans="2:8" ht="43.5" customHeight="1">
      <c r="B69" s="3" t="s">
        <v>103</v>
      </c>
      <c r="C69" s="3" t="s">
        <v>104</v>
      </c>
      <c r="D69" s="4">
        <v>2240</v>
      </c>
      <c r="E69" s="3">
        <v>166170</v>
      </c>
      <c r="F69" s="3" t="s">
        <v>99</v>
      </c>
      <c r="G69" s="5" t="s">
        <v>50</v>
      </c>
      <c r="H69" s="3" t="s">
        <v>14</v>
      </c>
    </row>
    <row r="70" spans="2:8">
      <c r="B70" s="12" t="s">
        <v>90</v>
      </c>
      <c r="C70" s="13"/>
      <c r="D70" s="13"/>
      <c r="E70" s="13"/>
      <c r="F70" s="13"/>
      <c r="G70" s="14"/>
      <c r="H70" s="3">
        <f>E67+E68+E69</f>
        <v>203267.84</v>
      </c>
    </row>
    <row r="71" spans="2:8">
      <c r="B71" s="8"/>
      <c r="C71" s="8"/>
      <c r="D71" s="8"/>
      <c r="E71" s="9"/>
      <c r="F71" s="8"/>
      <c r="G71" s="8"/>
      <c r="H71" s="10"/>
    </row>
    <row r="72" spans="2:8">
      <c r="B72" s="8" t="s">
        <v>94</v>
      </c>
    </row>
    <row r="73" spans="2:8">
      <c r="B73" s="8"/>
      <c r="C73" s="8"/>
      <c r="D73" s="8"/>
      <c r="E73" s="9"/>
      <c r="F73" s="8"/>
      <c r="G73" s="8"/>
      <c r="H73" s="10"/>
    </row>
    <row r="74" spans="2:8">
      <c r="B74" s="15" t="s">
        <v>95</v>
      </c>
      <c r="C74" s="15"/>
      <c r="D74" s="15"/>
      <c r="E74" s="15"/>
      <c r="F74" s="7"/>
      <c r="G74" s="7"/>
      <c r="H74" s="7"/>
    </row>
    <row r="76" spans="2:8">
      <c r="B76" s="7"/>
      <c r="C76" s="16" t="s">
        <v>105</v>
      </c>
      <c r="D76" s="16"/>
      <c r="E76" s="16"/>
      <c r="F76" s="16"/>
      <c r="G76" s="16"/>
      <c r="H76" s="7"/>
    </row>
    <row r="77" spans="2:8">
      <c r="B77" s="11" t="s">
        <v>1</v>
      </c>
      <c r="C77" s="11"/>
      <c r="D77" s="11"/>
      <c r="E77" s="11"/>
      <c r="F77" s="11"/>
      <c r="G77" s="11"/>
      <c r="H77" s="11"/>
    </row>
    <row r="78" spans="2:8" ht="15.75" thickBot="1">
      <c r="B78" s="11" t="s">
        <v>2</v>
      </c>
      <c r="C78" s="11"/>
      <c r="D78" s="11"/>
      <c r="E78" s="11"/>
      <c r="F78" s="11"/>
      <c r="G78" s="11"/>
      <c r="H78" s="11"/>
    </row>
    <row r="79" spans="2:8" ht="90" thickBot="1">
      <c r="B79" s="1" t="s">
        <v>3</v>
      </c>
      <c r="C79" s="1" t="s">
        <v>4</v>
      </c>
      <c r="D79" s="1" t="s">
        <v>5</v>
      </c>
      <c r="E79" s="1" t="s">
        <v>6</v>
      </c>
      <c r="F79" s="1" t="s">
        <v>7</v>
      </c>
      <c r="G79" s="1" t="s">
        <v>8</v>
      </c>
      <c r="H79" s="2" t="s">
        <v>9</v>
      </c>
    </row>
    <row r="80" spans="2:8" ht="44.25" customHeight="1">
      <c r="B80" s="3" t="s">
        <v>106</v>
      </c>
      <c r="C80" s="3" t="s">
        <v>107</v>
      </c>
      <c r="D80" s="4">
        <v>2210</v>
      </c>
      <c r="E80" s="3">
        <v>30000</v>
      </c>
      <c r="F80" s="3" t="s">
        <v>12</v>
      </c>
      <c r="G80" s="5" t="s">
        <v>50</v>
      </c>
      <c r="H80" s="3" t="s">
        <v>14</v>
      </c>
    </row>
    <row r="81" spans="2:8">
      <c r="B81" s="12" t="s">
        <v>44</v>
      </c>
      <c r="C81" s="13"/>
      <c r="D81" s="13"/>
      <c r="E81" s="13"/>
      <c r="F81" s="13"/>
      <c r="G81" s="14"/>
      <c r="H81" s="3">
        <f>E80</f>
        <v>30000</v>
      </c>
    </row>
    <row r="82" spans="2:8" ht="60.75" customHeight="1">
      <c r="B82" s="3" t="s">
        <v>108</v>
      </c>
      <c r="C82" s="3" t="s">
        <v>109</v>
      </c>
      <c r="D82" s="4">
        <v>2240</v>
      </c>
      <c r="E82" s="3">
        <v>15000</v>
      </c>
      <c r="F82" s="3" t="s">
        <v>99</v>
      </c>
      <c r="G82" s="5" t="s">
        <v>110</v>
      </c>
      <c r="H82" s="3" t="s">
        <v>14</v>
      </c>
    </row>
    <row r="83" spans="2:8" ht="60.75" customHeight="1">
      <c r="B83" s="3" t="s">
        <v>111</v>
      </c>
      <c r="C83" s="3" t="s">
        <v>109</v>
      </c>
      <c r="D83" s="4">
        <v>2240</v>
      </c>
      <c r="E83" s="3">
        <v>30000</v>
      </c>
      <c r="F83" s="3" t="s">
        <v>99</v>
      </c>
      <c r="G83" s="5" t="s">
        <v>110</v>
      </c>
      <c r="H83" s="3" t="s">
        <v>14</v>
      </c>
    </row>
    <row r="84" spans="2:8" ht="60.75" customHeight="1">
      <c r="B84" s="3" t="s">
        <v>112</v>
      </c>
      <c r="C84" s="3" t="s">
        <v>109</v>
      </c>
      <c r="D84" s="4">
        <v>2240</v>
      </c>
      <c r="E84" s="3">
        <v>30000</v>
      </c>
      <c r="F84" s="3" t="s">
        <v>99</v>
      </c>
      <c r="G84" s="5" t="s">
        <v>110</v>
      </c>
      <c r="H84" s="3" t="s">
        <v>14</v>
      </c>
    </row>
    <row r="85" spans="2:8" ht="60.75" customHeight="1">
      <c r="B85" s="3" t="s">
        <v>113</v>
      </c>
      <c r="C85" s="3" t="s">
        <v>109</v>
      </c>
      <c r="D85" s="4">
        <v>2240</v>
      </c>
      <c r="E85" s="3">
        <v>80000</v>
      </c>
      <c r="F85" s="3" t="s">
        <v>99</v>
      </c>
      <c r="G85" s="5" t="s">
        <v>110</v>
      </c>
      <c r="H85" s="3" t="s">
        <v>14</v>
      </c>
    </row>
    <row r="86" spans="2:8" ht="60.75" customHeight="1">
      <c r="B86" s="3" t="s">
        <v>114</v>
      </c>
      <c r="C86" s="3" t="s">
        <v>109</v>
      </c>
      <c r="D86" s="4">
        <v>2240</v>
      </c>
      <c r="E86" s="3">
        <v>80000</v>
      </c>
      <c r="F86" s="3" t="s">
        <v>99</v>
      </c>
      <c r="G86" s="5" t="s">
        <v>110</v>
      </c>
      <c r="H86" s="3" t="s">
        <v>14</v>
      </c>
    </row>
    <row r="87" spans="2:8" ht="60.75" customHeight="1">
      <c r="B87" s="3" t="s">
        <v>115</v>
      </c>
      <c r="C87" s="3" t="s">
        <v>109</v>
      </c>
      <c r="D87" s="4">
        <v>2240</v>
      </c>
      <c r="E87" s="3">
        <v>40000</v>
      </c>
      <c r="F87" s="3" t="s">
        <v>99</v>
      </c>
      <c r="G87" s="5" t="s">
        <v>110</v>
      </c>
      <c r="H87" s="3" t="s">
        <v>14</v>
      </c>
    </row>
    <row r="88" spans="2:8" ht="60.75" customHeight="1">
      <c r="B88" s="3" t="s">
        <v>116</v>
      </c>
      <c r="C88" s="3" t="s">
        <v>109</v>
      </c>
      <c r="D88" s="4">
        <v>2240</v>
      </c>
      <c r="E88" s="3">
        <v>30000</v>
      </c>
      <c r="F88" s="3" t="s">
        <v>99</v>
      </c>
      <c r="G88" s="5" t="s">
        <v>110</v>
      </c>
      <c r="H88" s="3" t="s">
        <v>14</v>
      </c>
    </row>
    <row r="89" spans="2:8" ht="60.75" customHeight="1">
      <c r="B89" s="3" t="s">
        <v>117</v>
      </c>
      <c r="C89" s="3" t="s">
        <v>109</v>
      </c>
      <c r="D89" s="4">
        <v>2240</v>
      </c>
      <c r="E89" s="3">
        <v>30000</v>
      </c>
      <c r="F89" s="3" t="s">
        <v>99</v>
      </c>
      <c r="G89" s="5" t="s">
        <v>110</v>
      </c>
      <c r="H89" s="3" t="s">
        <v>14</v>
      </c>
    </row>
    <row r="90" spans="2:8" ht="60.75" customHeight="1">
      <c r="B90" s="3" t="s">
        <v>118</v>
      </c>
      <c r="C90" s="3" t="s">
        <v>109</v>
      </c>
      <c r="D90" s="4">
        <v>2240</v>
      </c>
      <c r="E90" s="3">
        <v>35000</v>
      </c>
      <c r="F90" s="3" t="s">
        <v>99</v>
      </c>
      <c r="G90" s="5" t="s">
        <v>110</v>
      </c>
      <c r="H90" s="3" t="s">
        <v>14</v>
      </c>
    </row>
    <row r="91" spans="2:8" ht="60.75" customHeight="1">
      <c r="B91" s="3" t="s">
        <v>119</v>
      </c>
      <c r="C91" s="3" t="s">
        <v>109</v>
      </c>
      <c r="D91" s="4">
        <v>2240</v>
      </c>
      <c r="E91" s="3">
        <v>30000</v>
      </c>
      <c r="F91" s="3" t="s">
        <v>99</v>
      </c>
      <c r="G91" s="5" t="s">
        <v>110</v>
      </c>
      <c r="H91" s="3" t="s">
        <v>14</v>
      </c>
    </row>
    <row r="92" spans="2:8" ht="60.75" customHeight="1">
      <c r="B92" s="3" t="s">
        <v>120</v>
      </c>
      <c r="C92" s="3" t="s">
        <v>109</v>
      </c>
      <c r="D92" s="4">
        <v>2240</v>
      </c>
      <c r="E92" s="3">
        <v>20000</v>
      </c>
      <c r="F92" s="3" t="s">
        <v>99</v>
      </c>
      <c r="G92" s="5" t="s">
        <v>110</v>
      </c>
      <c r="H92" s="3" t="s">
        <v>14</v>
      </c>
    </row>
    <row r="93" spans="2:8" ht="60.75" customHeight="1">
      <c r="B93" s="3" t="s">
        <v>121</v>
      </c>
      <c r="C93" s="3" t="s">
        <v>109</v>
      </c>
      <c r="D93" s="4">
        <v>2240</v>
      </c>
      <c r="E93" s="3">
        <v>40000</v>
      </c>
      <c r="F93" s="3" t="s">
        <v>99</v>
      </c>
      <c r="G93" s="5" t="s">
        <v>110</v>
      </c>
      <c r="H93" s="3" t="s">
        <v>14</v>
      </c>
    </row>
    <row r="94" spans="2:8" ht="60.75" customHeight="1">
      <c r="B94" s="3" t="s">
        <v>122</v>
      </c>
      <c r="C94" s="3" t="s">
        <v>109</v>
      </c>
      <c r="D94" s="4">
        <v>2240</v>
      </c>
      <c r="E94" s="3">
        <v>30000</v>
      </c>
      <c r="F94" s="3" t="s">
        <v>99</v>
      </c>
      <c r="G94" s="5" t="s">
        <v>110</v>
      </c>
      <c r="H94" s="3" t="s">
        <v>14</v>
      </c>
    </row>
    <row r="95" spans="2:8" ht="60.75" customHeight="1">
      <c r="B95" s="3" t="s">
        <v>123</v>
      </c>
      <c r="C95" s="3" t="s">
        <v>109</v>
      </c>
      <c r="D95" s="4">
        <v>2240</v>
      </c>
      <c r="E95" s="3">
        <v>50000</v>
      </c>
      <c r="F95" s="3" t="s">
        <v>99</v>
      </c>
      <c r="G95" s="5" t="s">
        <v>110</v>
      </c>
      <c r="H95" s="3" t="s">
        <v>14</v>
      </c>
    </row>
    <row r="96" spans="2:8">
      <c r="B96" s="12" t="s">
        <v>90</v>
      </c>
      <c r="C96" s="13"/>
      <c r="D96" s="13"/>
      <c r="E96" s="13"/>
      <c r="F96" s="13"/>
      <c r="G96" s="14"/>
      <c r="H96" s="3">
        <f>E82+E83+E84+E85+E86+E87+E88+E89+E90+E91+E92+E93+E94+E95</f>
        <v>540000</v>
      </c>
    </row>
    <row r="97" spans="2:8">
      <c r="B97" s="8"/>
      <c r="C97" s="8"/>
      <c r="D97" s="8"/>
      <c r="E97" s="9"/>
      <c r="F97" s="8"/>
      <c r="G97" s="8"/>
      <c r="H97" s="10"/>
    </row>
    <row r="98" spans="2:8">
      <c r="B98" s="8" t="s">
        <v>94</v>
      </c>
    </row>
    <row r="99" spans="2:8">
      <c r="B99" s="8"/>
      <c r="C99" s="8"/>
      <c r="D99" s="8"/>
      <c r="E99" s="9"/>
      <c r="F99" s="8"/>
      <c r="G99" s="8"/>
      <c r="H99" s="10"/>
    </row>
    <row r="100" spans="2:8">
      <c r="B100" s="15" t="s">
        <v>95</v>
      </c>
      <c r="C100" s="15"/>
      <c r="D100" s="15"/>
      <c r="E100" s="15"/>
      <c r="F100" s="7"/>
      <c r="G100" s="7"/>
      <c r="H100" s="7"/>
    </row>
    <row r="103" spans="2:8">
      <c r="B103" s="7"/>
      <c r="C103" s="16" t="s">
        <v>124</v>
      </c>
      <c r="D103" s="16"/>
      <c r="E103" s="16"/>
      <c r="F103" s="16"/>
      <c r="G103" s="16"/>
      <c r="H103" s="7"/>
    </row>
    <row r="104" spans="2:8">
      <c r="B104" s="11" t="s">
        <v>1</v>
      </c>
      <c r="C104" s="11"/>
      <c r="D104" s="11"/>
      <c r="E104" s="11"/>
      <c r="F104" s="11"/>
      <c r="G104" s="11"/>
      <c r="H104" s="11"/>
    </row>
    <row r="105" spans="2:8" ht="15.75" thickBot="1">
      <c r="B105" s="11" t="s">
        <v>2</v>
      </c>
      <c r="C105" s="11"/>
      <c r="D105" s="11"/>
      <c r="E105" s="11"/>
      <c r="F105" s="11"/>
      <c r="G105" s="11"/>
      <c r="H105" s="11"/>
    </row>
    <row r="106" spans="2:8" ht="90" thickBot="1">
      <c r="B106" s="1" t="s">
        <v>3</v>
      </c>
      <c r="C106" s="1" t="s">
        <v>4</v>
      </c>
      <c r="D106" s="1" t="s">
        <v>5</v>
      </c>
      <c r="E106" s="1" t="s">
        <v>6</v>
      </c>
      <c r="F106" s="1" t="s">
        <v>7</v>
      </c>
      <c r="G106" s="1" t="s">
        <v>8</v>
      </c>
      <c r="H106" s="2" t="s">
        <v>9</v>
      </c>
    </row>
    <row r="107" spans="2:8" ht="51">
      <c r="B107" s="3" t="s">
        <v>125</v>
      </c>
      <c r="C107" s="3" t="s">
        <v>109</v>
      </c>
      <c r="D107" s="4">
        <v>2240</v>
      </c>
      <c r="E107" s="3">
        <v>30000</v>
      </c>
      <c r="F107" s="3" t="s">
        <v>99</v>
      </c>
      <c r="G107" s="5" t="s">
        <v>110</v>
      </c>
      <c r="H107" s="3" t="s">
        <v>14</v>
      </c>
    </row>
    <row r="108" spans="2:8" ht="51">
      <c r="B108" s="3" t="s">
        <v>126</v>
      </c>
      <c r="C108" s="3" t="s">
        <v>109</v>
      </c>
      <c r="D108" s="4">
        <v>2240</v>
      </c>
      <c r="E108" s="3">
        <v>30000</v>
      </c>
      <c r="F108" s="3" t="s">
        <v>99</v>
      </c>
      <c r="G108" s="5" t="s">
        <v>110</v>
      </c>
      <c r="H108" s="3" t="s">
        <v>14</v>
      </c>
    </row>
    <row r="109" spans="2:8" ht="51">
      <c r="B109" s="3" t="s">
        <v>127</v>
      </c>
      <c r="C109" s="3" t="s">
        <v>109</v>
      </c>
      <c r="D109" s="4">
        <v>2240</v>
      </c>
      <c r="E109" s="3">
        <v>30000</v>
      </c>
      <c r="F109" s="3" t="s">
        <v>99</v>
      </c>
      <c r="G109" s="5" t="s">
        <v>110</v>
      </c>
      <c r="H109" s="3" t="s">
        <v>14</v>
      </c>
    </row>
    <row r="110" spans="2:8" ht="51">
      <c r="B110" s="3" t="s">
        <v>128</v>
      </c>
      <c r="C110" s="3" t="s">
        <v>109</v>
      </c>
      <c r="D110" s="4">
        <v>2240</v>
      </c>
      <c r="E110" s="3">
        <v>80000</v>
      </c>
      <c r="F110" s="3" t="s">
        <v>99</v>
      </c>
      <c r="G110" s="5" t="s">
        <v>110</v>
      </c>
      <c r="H110" s="3" t="s">
        <v>14</v>
      </c>
    </row>
    <row r="111" spans="2:8" ht="51">
      <c r="B111" s="3" t="s">
        <v>129</v>
      </c>
      <c r="C111" s="3" t="s">
        <v>109</v>
      </c>
      <c r="D111" s="4">
        <v>2240</v>
      </c>
      <c r="E111" s="3">
        <v>40000</v>
      </c>
      <c r="F111" s="3" t="s">
        <v>99</v>
      </c>
      <c r="G111" s="5" t="s">
        <v>110</v>
      </c>
      <c r="H111" s="3" t="s">
        <v>14</v>
      </c>
    </row>
    <row r="112" spans="2:8" ht="51">
      <c r="B112" s="3" t="s">
        <v>130</v>
      </c>
      <c r="C112" s="3" t="s">
        <v>109</v>
      </c>
      <c r="D112" s="4">
        <v>2240</v>
      </c>
      <c r="E112" s="3">
        <v>30000</v>
      </c>
      <c r="F112" s="3" t="s">
        <v>99</v>
      </c>
      <c r="G112" s="5" t="s">
        <v>110</v>
      </c>
      <c r="H112" s="3" t="s">
        <v>14</v>
      </c>
    </row>
    <row r="113" spans="2:8" ht="38.25">
      <c r="B113" s="3" t="s">
        <v>131</v>
      </c>
      <c r="C113" s="3" t="s">
        <v>132</v>
      </c>
      <c r="D113" s="4">
        <v>2240</v>
      </c>
      <c r="E113" s="3">
        <v>17085</v>
      </c>
      <c r="F113" s="3" t="s">
        <v>99</v>
      </c>
      <c r="G113" s="5" t="s">
        <v>50</v>
      </c>
      <c r="H113" s="3" t="s">
        <v>14</v>
      </c>
    </row>
    <row r="114" spans="2:8" ht="51">
      <c r="B114" s="3" t="s">
        <v>133</v>
      </c>
      <c r="C114" s="3" t="s">
        <v>109</v>
      </c>
      <c r="D114" s="4">
        <v>2240</v>
      </c>
      <c r="E114" s="3">
        <v>30000</v>
      </c>
      <c r="F114" s="3" t="s">
        <v>99</v>
      </c>
      <c r="G114" s="5" t="s">
        <v>110</v>
      </c>
      <c r="H114" s="3" t="s">
        <v>14</v>
      </c>
    </row>
    <row r="115" spans="2:8" ht="51">
      <c r="B115" s="3" t="s">
        <v>134</v>
      </c>
      <c r="C115" s="3" t="s">
        <v>109</v>
      </c>
      <c r="D115" s="4">
        <v>2240</v>
      </c>
      <c r="E115" s="3">
        <v>30000</v>
      </c>
      <c r="F115" s="3" t="s">
        <v>99</v>
      </c>
      <c r="G115" s="5" t="s">
        <v>110</v>
      </c>
      <c r="H115" s="3" t="s">
        <v>14</v>
      </c>
    </row>
    <row r="116" spans="2:8" ht="51">
      <c r="B116" s="3" t="s">
        <v>135</v>
      </c>
      <c r="C116" s="3" t="s">
        <v>109</v>
      </c>
      <c r="D116" s="4">
        <v>2240</v>
      </c>
      <c r="E116" s="3">
        <v>150000</v>
      </c>
      <c r="F116" s="3" t="s">
        <v>99</v>
      </c>
      <c r="G116" s="5" t="s">
        <v>110</v>
      </c>
      <c r="H116" s="3" t="s">
        <v>14</v>
      </c>
    </row>
    <row r="117" spans="2:8">
      <c r="B117" s="12" t="s">
        <v>90</v>
      </c>
      <c r="C117" s="13"/>
      <c r="D117" s="13"/>
      <c r="E117" s="13"/>
      <c r="F117" s="13"/>
      <c r="G117" s="14"/>
      <c r="H117" s="3">
        <f>E107+E108+E109+E110+E111+E112+E113+E114+E115+E116</f>
        <v>467085</v>
      </c>
    </row>
    <row r="118" spans="2:8">
      <c r="B118" s="8"/>
      <c r="C118" s="8"/>
      <c r="D118" s="8"/>
      <c r="E118" s="9"/>
      <c r="F118" s="8"/>
      <c r="G118" s="8"/>
      <c r="H118" s="10"/>
    </row>
    <row r="119" spans="2:8">
      <c r="B119" s="8" t="s">
        <v>94</v>
      </c>
    </row>
    <row r="120" spans="2:8">
      <c r="B120" s="8"/>
      <c r="C120" s="8"/>
      <c r="D120" s="8"/>
      <c r="E120" s="9"/>
      <c r="F120" s="8"/>
      <c r="G120" s="8"/>
      <c r="H120" s="10"/>
    </row>
    <row r="121" spans="2:8">
      <c r="B121" s="15" t="s">
        <v>95</v>
      </c>
      <c r="C121" s="15"/>
      <c r="D121" s="15"/>
      <c r="E121" s="15"/>
      <c r="F121" s="7"/>
      <c r="G121" s="7"/>
      <c r="H121" s="7"/>
    </row>
    <row r="124" spans="2:8">
      <c r="B124" s="7"/>
      <c r="C124" s="16" t="s">
        <v>136</v>
      </c>
      <c r="D124" s="16"/>
      <c r="E124" s="16"/>
      <c r="F124" s="16"/>
      <c r="G124" s="16"/>
      <c r="H124" s="7"/>
    </row>
    <row r="125" spans="2:8">
      <c r="B125" s="11" t="s">
        <v>1</v>
      </c>
      <c r="C125" s="11"/>
      <c r="D125" s="11"/>
      <c r="E125" s="11"/>
      <c r="F125" s="11"/>
      <c r="G125" s="11"/>
      <c r="H125" s="11"/>
    </row>
    <row r="126" spans="2:8" ht="15.75" thickBot="1">
      <c r="B126" s="11" t="s">
        <v>2</v>
      </c>
      <c r="C126" s="11"/>
      <c r="D126" s="11"/>
      <c r="E126" s="11"/>
      <c r="F126" s="11"/>
      <c r="G126" s="11"/>
      <c r="H126" s="11"/>
    </row>
    <row r="127" spans="2:8" ht="90" thickBot="1">
      <c r="B127" s="1" t="s">
        <v>3</v>
      </c>
      <c r="C127" s="1" t="s">
        <v>4</v>
      </c>
      <c r="D127" s="1" t="s">
        <v>5</v>
      </c>
      <c r="E127" s="1" t="s">
        <v>6</v>
      </c>
      <c r="F127" s="1" t="s">
        <v>7</v>
      </c>
      <c r="G127" s="1" t="s">
        <v>8</v>
      </c>
      <c r="H127" s="2" t="s">
        <v>9</v>
      </c>
    </row>
    <row r="128" spans="2:8" ht="25.5">
      <c r="B128" s="3" t="s">
        <v>137</v>
      </c>
      <c r="C128" s="3" t="s">
        <v>138</v>
      </c>
      <c r="D128" s="4">
        <v>2210</v>
      </c>
      <c r="E128" s="3">
        <v>13262.31</v>
      </c>
      <c r="F128" s="3" t="s">
        <v>139</v>
      </c>
      <c r="G128" s="5" t="s">
        <v>50</v>
      </c>
      <c r="H128" s="3" t="s">
        <v>14</v>
      </c>
    </row>
    <row r="129" spans="2:8" ht="25.5">
      <c r="B129" s="3" t="s">
        <v>140</v>
      </c>
      <c r="C129" s="3" t="s">
        <v>141</v>
      </c>
      <c r="D129" s="4">
        <v>2210</v>
      </c>
      <c r="E129" s="3">
        <v>3050</v>
      </c>
      <c r="F129" s="3" t="s">
        <v>139</v>
      </c>
      <c r="G129" s="5" t="s">
        <v>50</v>
      </c>
      <c r="H129" s="3" t="s">
        <v>14</v>
      </c>
    </row>
    <row r="130" spans="2:8">
      <c r="B130" s="12" t="s">
        <v>44</v>
      </c>
      <c r="C130" s="13"/>
      <c r="D130" s="13"/>
      <c r="E130" s="13"/>
      <c r="F130" s="13"/>
      <c r="G130" s="14"/>
      <c r="H130" s="3">
        <f>E128+E129</f>
        <v>16312.31</v>
      </c>
    </row>
    <row r="131" spans="2:8" ht="51">
      <c r="B131" s="3" t="s">
        <v>142</v>
      </c>
      <c r="C131" s="3" t="s">
        <v>143</v>
      </c>
      <c r="D131" s="4">
        <v>2240</v>
      </c>
      <c r="E131" s="3">
        <v>840</v>
      </c>
      <c r="F131" s="3" t="s">
        <v>12</v>
      </c>
      <c r="G131" s="5" t="s">
        <v>71</v>
      </c>
      <c r="H131" s="3" t="s">
        <v>14</v>
      </c>
    </row>
    <row r="132" spans="2:8" ht="38.25">
      <c r="B132" s="3" t="s">
        <v>144</v>
      </c>
      <c r="C132" s="3" t="s">
        <v>132</v>
      </c>
      <c r="D132" s="4">
        <v>2240</v>
      </c>
      <c r="E132" s="3">
        <v>39680</v>
      </c>
      <c r="F132" s="3" t="s">
        <v>139</v>
      </c>
      <c r="G132" s="5" t="s">
        <v>50</v>
      </c>
      <c r="H132" s="3" t="s">
        <v>14</v>
      </c>
    </row>
    <row r="133" spans="2:8" ht="51">
      <c r="B133" s="3" t="s">
        <v>145</v>
      </c>
      <c r="C133" s="3" t="s">
        <v>132</v>
      </c>
      <c r="D133" s="4">
        <v>2240</v>
      </c>
      <c r="E133" s="3">
        <v>2039</v>
      </c>
      <c r="F133" s="3" t="s">
        <v>139</v>
      </c>
      <c r="G133" s="5" t="s">
        <v>50</v>
      </c>
      <c r="H133" s="3" t="s">
        <v>14</v>
      </c>
    </row>
    <row r="134" spans="2:8" ht="39" customHeight="1">
      <c r="B134" s="3" t="s">
        <v>146</v>
      </c>
      <c r="C134" s="3" t="s">
        <v>147</v>
      </c>
      <c r="D134" s="4">
        <v>2240</v>
      </c>
      <c r="E134" s="3">
        <v>114603</v>
      </c>
      <c r="F134" s="3" t="s">
        <v>139</v>
      </c>
      <c r="G134" s="5" t="s">
        <v>50</v>
      </c>
      <c r="H134" s="3" t="s">
        <v>14</v>
      </c>
    </row>
    <row r="135" spans="2:8">
      <c r="B135" s="12" t="s">
        <v>90</v>
      </c>
      <c r="C135" s="13"/>
      <c r="D135" s="13"/>
      <c r="E135" s="13"/>
      <c r="F135" s="13"/>
      <c r="G135" s="14"/>
      <c r="H135" s="3">
        <f>E131+E132+E133+E134</f>
        <v>157162</v>
      </c>
    </row>
    <row r="136" spans="2:8">
      <c r="B136" s="8"/>
      <c r="C136" s="8"/>
      <c r="D136" s="8"/>
      <c r="E136" s="9"/>
      <c r="F136" s="8"/>
      <c r="G136" s="8"/>
      <c r="H136" s="10"/>
    </row>
    <row r="137" spans="2:8">
      <c r="B137" s="8" t="s">
        <v>94</v>
      </c>
    </row>
    <row r="138" spans="2:8">
      <c r="B138" s="8"/>
      <c r="C138" s="8"/>
      <c r="D138" s="8"/>
      <c r="E138" s="9"/>
      <c r="F138" s="8"/>
      <c r="G138" s="8"/>
      <c r="H138" s="10"/>
    </row>
    <row r="139" spans="2:8">
      <c r="B139" s="15" t="s">
        <v>95</v>
      </c>
      <c r="C139" s="15"/>
      <c r="D139" s="15"/>
      <c r="E139" s="15"/>
      <c r="F139" s="7"/>
      <c r="G139" s="7"/>
      <c r="H139" s="7"/>
    </row>
  </sheetData>
  <mergeCells count="34">
    <mergeCell ref="C61:G61"/>
    <mergeCell ref="C1:G1"/>
    <mergeCell ref="B2:H2"/>
    <mergeCell ref="B3:H3"/>
    <mergeCell ref="B21:G21"/>
    <mergeCell ref="C27:G27"/>
    <mergeCell ref="B28:H28"/>
    <mergeCell ref="B29:H29"/>
    <mergeCell ref="B41:G41"/>
    <mergeCell ref="B52:G52"/>
    <mergeCell ref="B54:G54"/>
    <mergeCell ref="B58:E58"/>
    <mergeCell ref="C103:G103"/>
    <mergeCell ref="B62:H62"/>
    <mergeCell ref="B63:H63"/>
    <mergeCell ref="B66:G66"/>
    <mergeCell ref="B70:G70"/>
    <mergeCell ref="B74:E74"/>
    <mergeCell ref="C76:G76"/>
    <mergeCell ref="B77:H77"/>
    <mergeCell ref="B78:H78"/>
    <mergeCell ref="B81:G81"/>
    <mergeCell ref="B96:G96"/>
    <mergeCell ref="B100:E100"/>
    <mergeCell ref="B126:H126"/>
    <mergeCell ref="B130:G130"/>
    <mergeCell ref="B135:G135"/>
    <mergeCell ref="B139:E139"/>
    <mergeCell ref="B104:H104"/>
    <mergeCell ref="B105:H105"/>
    <mergeCell ref="B117:G117"/>
    <mergeCell ref="B121:E121"/>
    <mergeCell ref="C124:G124"/>
    <mergeCell ref="B125:H125"/>
  </mergeCells>
  <pageMargins left="0.11811023622047245" right="0.11811023622047245" top="0.19685039370078741" bottom="0.15748031496062992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Додаток до РП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945</dc:creator>
  <cp:lastModifiedBy>945</cp:lastModifiedBy>
  <dcterms:created xsi:type="dcterms:W3CDTF">2019-04-09T07:19:43Z</dcterms:created>
  <dcterms:modified xsi:type="dcterms:W3CDTF">2019-04-09T07:22:18Z</dcterms:modified>
</cp:coreProperties>
</file>